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029"/>
  <workbookPr defaultThemeVersion="124226"/>
  <mc:AlternateContent xmlns:mc="http://schemas.openxmlformats.org/markup-compatibility/2006">
    <mc:Choice Requires="x15">
      <x15ac:absPath xmlns:x15ac="http://schemas.microsoft.com/office/spreadsheetml/2010/11/ac" url="https://d.docs.live.net/54d09874c8f627dd/Bureau/"/>
    </mc:Choice>
  </mc:AlternateContent>
  <xr:revisionPtr revIDLastSave="95" documentId="8_{A563C7F0-8573-4206-BCEE-93E8BE0525A5}" xr6:coauthVersionLast="47" xr6:coauthVersionMax="47" xr10:uidLastSave="{EC5A99B0-65A2-4110-AAA6-9E0D6A72FCB0}"/>
  <bookViews>
    <workbookView xWindow="-110" yWindow="-110" windowWidth="25820" windowHeight="14020" xr2:uid="{00000000-000D-0000-FFFF-FFFF00000000}"/>
  </bookViews>
  <sheets>
    <sheet name="Feuil1" sheetId="1" r:id="rId1"/>
    <sheet name="Feuil2" sheetId="2" r:id="rId2"/>
    <sheet name="Feuil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4" i="1" l="1"/>
  <c r="U5" i="1"/>
  <c r="U6" i="1"/>
  <c r="U7" i="1"/>
  <c r="U8" i="1"/>
  <c r="U9" i="1"/>
  <c r="U10" i="1"/>
  <c r="U11" i="1"/>
  <c r="U12" i="1"/>
  <c r="U13" i="1"/>
  <c r="U14" i="1"/>
  <c r="U15" i="1"/>
  <c r="U3" i="1"/>
  <c r="L18" i="1"/>
  <c r="S18" i="1"/>
  <c r="P18" i="1"/>
  <c r="R18" i="1"/>
  <c r="Q18" i="1"/>
  <c r="O18" i="1"/>
  <c r="F18" i="1"/>
  <c r="T18" i="1"/>
  <c r="M18" i="1"/>
  <c r="N18" i="1"/>
  <c r="J18" i="1"/>
  <c r="I18" i="1"/>
  <c r="H18" i="1"/>
  <c r="G18" i="1"/>
  <c r="U18" i="1" l="1"/>
</calcChain>
</file>

<file path=xl/sharedStrings.xml><?xml version="1.0" encoding="utf-8"?>
<sst xmlns="http://schemas.openxmlformats.org/spreadsheetml/2006/main" count="104" uniqueCount="56">
  <si>
    <t>DOMAINE AF GROS</t>
  </si>
  <si>
    <t>ETIQUETTE</t>
  </si>
  <si>
    <t>VOSNE ROMANEE AUX REAS</t>
  </si>
  <si>
    <t>APPELLATIONS</t>
  </si>
  <si>
    <t>SAVIGNY LES BEAUNE 1ER CRU LE CLOS DES GUETTES</t>
  </si>
  <si>
    <t>MOULIN A VENT EN MORTPERAY</t>
  </si>
  <si>
    <t>AF GROS</t>
  </si>
  <si>
    <t>ECHEZEAUX</t>
  </si>
  <si>
    <t>RICHEBOURG</t>
  </si>
  <si>
    <t>MAISON PARENT-GROS</t>
  </si>
  <si>
    <t>TARIFS CLIENTS PRIVES</t>
  </si>
  <si>
    <t>Tarifs TTC valables jusqu'au 31/12/2023</t>
  </si>
  <si>
    <t>Prix par unité en € départ cave</t>
  </si>
  <si>
    <t>BOURGOGNE PINOT NOIR</t>
  </si>
  <si>
    <t>Millésime</t>
  </si>
  <si>
    <t>VOSNE ROMANEE LES CHALANDINS</t>
  </si>
  <si>
    <t xml:space="preserve">GEVREY CHAMBERTIN </t>
  </si>
  <si>
    <t>BOURGOGNE HAUTES COTES DE NUITS ROUGE</t>
  </si>
  <si>
    <t>BEAUNE 1er CRU Les MONTREVENOTS Blancs</t>
  </si>
  <si>
    <t>POMMARD 1er CRU LES ARVELETS</t>
  </si>
  <si>
    <t>CHARMES CHAMBERTIN</t>
  </si>
  <si>
    <t>TARIF UNITAIRE TTC EN €</t>
  </si>
  <si>
    <t>Nb de BT Souhaitées</t>
  </si>
  <si>
    <t>Sales conditions:</t>
  </si>
  <si>
    <r>
      <rPr>
        <b/>
        <i/>
        <sz val="11"/>
        <color rgb="FF0070C0"/>
        <rFont val="Calibri"/>
        <family val="2"/>
        <scheme val="minor"/>
      </rPr>
      <t xml:space="preserve">Grands crus are not sold alone </t>
    </r>
    <r>
      <rPr>
        <sz val="11"/>
        <color rgb="FF0070C0"/>
        <rFont val="Calibri"/>
        <family val="2"/>
        <scheme val="minor"/>
      </rPr>
      <t>but always assorted of a mix of other wines for the same financial value. A reasonable number of bottles of generics wines must be chosen in this balance.</t>
    </r>
  </si>
  <si>
    <t>Conditions de Vente:</t>
  </si>
  <si>
    <r>
      <t xml:space="preserve">Les Grands crus ne sont pas vendus seuls </t>
    </r>
    <r>
      <rPr>
        <i/>
        <sz val="11"/>
        <color rgb="FF0070C0"/>
        <rFont val="Calibri"/>
        <family val="2"/>
        <scheme val="minor"/>
      </rPr>
      <t xml:space="preserve">mais assortis d'un mélange d'autres appellations pour une même valeur financière. </t>
    </r>
    <r>
      <rPr>
        <b/>
        <i/>
        <sz val="11"/>
        <color rgb="FF0070C0"/>
        <rFont val="Calibri"/>
        <family val="2"/>
        <scheme val="minor"/>
      </rPr>
      <t>Un nombre raisonnable de génériques doit  faire partie de cette parité.</t>
    </r>
  </si>
  <si>
    <r>
      <rPr>
        <b/>
        <u/>
        <sz val="11"/>
        <color theme="1"/>
        <rFont val="Calibri"/>
        <family val="2"/>
        <scheme val="minor"/>
      </rPr>
      <t>Conditionning :</t>
    </r>
    <r>
      <rPr>
        <sz val="11"/>
        <color theme="1"/>
        <rFont val="Calibri"/>
        <family val="2"/>
        <scheme val="minor"/>
      </rPr>
      <t xml:space="preserve">   - Regular conditionning is possible in case of 6 or 12 bottles of 750ml</t>
    </r>
  </si>
  <si>
    <t xml:space="preserve">Franco de port à partir de 2000€ TTC en France métropolitaine pour les clients privés. </t>
  </si>
  <si>
    <t>Le  domaine  décline toute responsabilité concernant des goûts de bouchons - dûs la plupart du temps à un stockage ou à une conservation inadaptée - Nos bouchons sont issus des plus grandes bouchonneries et de qualités supérieures</t>
  </si>
  <si>
    <t>Proforma/ order confirmations are valid a maximum of 12 months- After that delay, we don't garantuee the wines and take them back if not shipped.</t>
  </si>
  <si>
    <t>Proforma/ les confirmations de commandes sont valides sur une durée de 12 mois maximum</t>
  </si>
  <si>
    <t>TRANSPORTS/</t>
  </si>
  <si>
    <r>
      <t>All our wines are made with passion from the grapes to the bottle. We take extra care to bring you our best, and we advise you that the transportation conditions are part of the quality of our wines when they reach our customers. T</t>
    </r>
    <r>
      <rPr>
        <b/>
        <u/>
        <sz val="11"/>
        <color rgb="FF00B0F0"/>
        <rFont val="Calibri"/>
        <family val="2"/>
        <scheme val="minor"/>
      </rPr>
      <t>hen we inform you that we will refuse to load the wines from April to October in trucks with no air conditioning</t>
    </r>
  </si>
  <si>
    <r>
      <t xml:space="preserve">Tous nos vins sont faits avec passion et nous portons une attention particulière à chaque bouteille. Il est indispensable qu'en quittant nos chais, les vins soient transportés dans les meilleures conditions.  </t>
    </r>
    <r>
      <rPr>
        <b/>
        <u/>
        <sz val="11"/>
        <color rgb="FF00B0F0"/>
        <rFont val="Calibri"/>
        <family val="2"/>
        <scheme val="minor"/>
      </rPr>
      <t>Nous vous informons qu'entre avril et Octobre, si la température extérieure est inapropriée, nous refuserons les chargements dans des camions non climatisés.</t>
    </r>
  </si>
  <si>
    <t>QUANTITE</t>
  </si>
  <si>
    <t>KOTYS</t>
  </si>
  <si>
    <t>BEAUNE 1er CRU Les MONTREVENOTS Blanc</t>
  </si>
  <si>
    <t>TOTAL</t>
  </si>
  <si>
    <t>GASCH</t>
  </si>
  <si>
    <t>TOUSCH</t>
  </si>
  <si>
    <t>SOLDE</t>
  </si>
  <si>
    <t>BUQUET</t>
  </si>
  <si>
    <t>Allocation proposée le</t>
  </si>
  <si>
    <t xml:space="preserve"> </t>
  </si>
  <si>
    <t>CARON</t>
  </si>
  <si>
    <t>HERMMERT</t>
  </si>
  <si>
    <t>VANDEN BERGHE</t>
  </si>
  <si>
    <t>BACKAERT</t>
  </si>
  <si>
    <t>MIROSCHNICHENKO</t>
  </si>
  <si>
    <t>Dhôme</t>
  </si>
  <si>
    <t>Tarif pro HT</t>
  </si>
  <si>
    <t xml:space="preserve">                      </t>
  </si>
  <si>
    <t>CLASSEN</t>
  </si>
  <si>
    <t>FELNER</t>
  </si>
  <si>
    <t>MORSCHLAUSER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</si>
</sst>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scheme val="minor"/>
    </font>
    <font>
      <sz val="20"/>
      <color theme="1"/>
      <name val="Calibri"/>
      <family val="2"/>
      <scheme val="minor"/>
    </font>
    <font>
      <sz val="36"/>
      <color theme="1"/>
      <name val="Calibri"/>
      <family val="2"/>
      <scheme val="minor"/>
    </font>
    <font>
      <sz val="8"/>
      <name val="Calibri"/>
      <family val="2"/>
      <scheme val="minor"/>
    </font>
    <font>
      <sz val="10"/>
      <color theme="1"/>
      <name val="Calibri"/>
      <family val="2"/>
      <scheme val="minor"/>
    </font>
    <font>
      <sz val="11"/>
      <color rgb="FFFF0000"/>
      <name val="Calibri"/>
      <family val="2"/>
      <scheme val="minor"/>
    </font>
    <font>
      <b/>
      <sz val="11"/>
      <color theme="1"/>
      <name val="Calibri"/>
      <family val="2"/>
      <scheme val="minor"/>
    </font>
    <font>
      <b/>
      <sz val="11"/>
      <color rgb="FFFF0000"/>
      <name val="Calibri"/>
      <family val="2"/>
      <scheme val="minor"/>
    </font>
    <font>
      <sz val="11"/>
      <color rgb="FF0070C0"/>
      <name val="Calibri"/>
      <family val="2"/>
      <scheme val="minor"/>
    </font>
    <font>
      <b/>
      <i/>
      <sz val="11"/>
      <color rgb="FF0070C0"/>
      <name val="Calibri"/>
      <family val="2"/>
      <scheme val="minor"/>
    </font>
    <font>
      <i/>
      <sz val="11"/>
      <color rgb="FF0070C0"/>
      <name val="Calibri"/>
      <family val="2"/>
      <scheme val="minor"/>
    </font>
    <font>
      <b/>
      <u/>
      <sz val="11"/>
      <color theme="1"/>
      <name val="Calibri"/>
      <family val="2"/>
      <scheme val="minor"/>
    </font>
    <font>
      <sz val="11"/>
      <color rgb="FF00B0F0"/>
      <name val="Calibri"/>
      <family val="2"/>
      <scheme val="minor"/>
    </font>
    <font>
      <b/>
      <u/>
      <sz val="11"/>
      <color rgb="FF00B0F0"/>
      <name val="Calibri"/>
      <family val="2"/>
      <scheme val="minor"/>
    </font>
    <font>
      <sz val="9"/>
      <color theme="1"/>
      <name val="Calibri"/>
      <family val="2"/>
      <scheme val="minor"/>
    </font>
    <font>
      <b/>
      <sz val="8"/>
      <color theme="1"/>
      <name val="Calibri"/>
      <family val="2"/>
      <scheme val="minor"/>
    </font>
    <font>
      <sz val="8"/>
      <color theme="1"/>
      <name val="Calibri"/>
      <family val="2"/>
      <scheme val="minor"/>
    </font>
    <font>
      <sz val="9"/>
      <name val="Calibri"/>
      <family val="2"/>
      <scheme val="minor"/>
    </font>
    <font>
      <sz val="11"/>
      <name val="Calibri"/>
      <family val="2"/>
      <scheme val="minor"/>
    </font>
    <font>
      <i/>
      <sz val="11"/>
      <color theme="1"/>
      <name val="Calibri"/>
      <family val="2"/>
      <scheme val="minor"/>
    </font>
  </fonts>
  <fills count="3">
    <fill>
      <patternFill patternType="none"/>
    </fill>
    <fill>
      <patternFill patternType="gray125"/>
    </fill>
    <fill>
      <patternFill patternType="solid">
        <fgColor theme="9" tint="0.79998168889431442"/>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s>
  <cellStyleXfs count="1">
    <xf numFmtId="0" fontId="0" fillId="0" borderId="0"/>
  </cellStyleXfs>
  <cellXfs count="56">
    <xf numFmtId="0" fontId="0" fillId="0" borderId="0" xfId="0"/>
    <xf numFmtId="0" fontId="0" fillId="0" borderId="1" xfId="0" applyBorder="1"/>
    <xf numFmtId="0" fontId="0" fillId="0" borderId="0" xfId="0" applyAlignment="1">
      <alignment horizontal="center"/>
    </xf>
    <xf numFmtId="0" fontId="0" fillId="0" borderId="6" xfId="0" applyBorder="1" applyAlignment="1">
      <alignment horizontal="center"/>
    </xf>
    <xf numFmtId="0" fontId="4" fillId="0" borderId="1" xfId="0" applyFont="1" applyBorder="1"/>
    <xf numFmtId="0" fontId="4" fillId="0" borderId="6" xfId="0" applyFont="1" applyBorder="1" applyAlignment="1">
      <alignment horizontal="center"/>
    </xf>
    <xf numFmtId="0" fontId="4" fillId="0" borderId="1" xfId="0" applyFont="1" applyBorder="1" applyAlignment="1">
      <alignment horizontal="center"/>
    </xf>
    <xf numFmtId="0" fontId="7" fillId="0" borderId="0" xfId="0" applyFont="1"/>
    <xf numFmtId="0" fontId="8" fillId="0" borderId="0" xfId="0" applyFont="1" applyAlignment="1">
      <alignment horizontal="right"/>
    </xf>
    <xf numFmtId="0" fontId="0" fillId="0" borderId="0" xfId="0" applyAlignment="1">
      <alignment wrapText="1"/>
    </xf>
    <xf numFmtId="0" fontId="5" fillId="0" borderId="0" xfId="0" applyFont="1"/>
    <xf numFmtId="0" fontId="0" fillId="0" borderId="0" xfId="0" applyAlignment="1">
      <alignment horizontal="center" vertical="center"/>
    </xf>
    <xf numFmtId="0" fontId="0" fillId="0" borderId="1" xfId="0" applyBorder="1" applyAlignment="1">
      <alignment horizontal="center" vertical="center"/>
    </xf>
    <xf numFmtId="0" fontId="0" fillId="0" borderId="1" xfId="0" applyBorder="1" applyAlignment="1">
      <alignment horizontal="center"/>
    </xf>
    <xf numFmtId="14" fontId="15" fillId="0" borderId="0" xfId="0" applyNumberFormat="1" applyFont="1"/>
    <xf numFmtId="0" fontId="15" fillId="0" borderId="0" xfId="0" applyFont="1"/>
    <xf numFmtId="0" fontId="0" fillId="2" borderId="1" xfId="0" applyFill="1" applyBorder="1" applyAlignment="1">
      <alignment horizontal="center" vertical="center"/>
    </xf>
    <xf numFmtId="0" fontId="0" fillId="2" borderId="0" xfId="0" applyFill="1"/>
    <xf numFmtId="0" fontId="0" fillId="2" borderId="1" xfId="0" applyFill="1" applyBorder="1"/>
    <xf numFmtId="0" fontId="18" fillId="2" borderId="1" xfId="0" applyFont="1" applyFill="1" applyBorder="1" applyAlignment="1">
      <alignment horizontal="center" vertical="center"/>
    </xf>
    <xf numFmtId="0" fontId="18" fillId="2" borderId="0" xfId="0" applyFont="1" applyFill="1"/>
    <xf numFmtId="0" fontId="16" fillId="0" borderId="1" xfId="0" applyFont="1" applyBorder="1"/>
    <xf numFmtId="0" fontId="6" fillId="0" borderId="1" xfId="0" applyFont="1" applyBorder="1"/>
    <xf numFmtId="0" fontId="19" fillId="0" borderId="1" xfId="0" applyFont="1" applyBorder="1"/>
    <xf numFmtId="0" fontId="0" fillId="0" borderId="1" xfId="0" applyBorder="1" applyAlignment="1">
      <alignment vertical="center"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0" fillId="2" borderId="1" xfId="0" applyFill="1" applyBorder="1" applyAlignment="1">
      <alignment horizontal="center" vertical="center"/>
    </xf>
    <xf numFmtId="0" fontId="17" fillId="2" borderId="2" xfId="0" applyFont="1" applyFill="1" applyBorder="1" applyAlignment="1">
      <alignment horizontal="center" vertical="center"/>
    </xf>
    <xf numFmtId="0" fontId="17" fillId="2" borderId="3" xfId="0" applyFont="1" applyFill="1" applyBorder="1" applyAlignment="1">
      <alignment horizontal="center" vertical="center"/>
    </xf>
    <xf numFmtId="0" fontId="0" fillId="0" borderId="7" xfId="0" applyBorder="1" applyAlignment="1">
      <alignment horizontal="center" vertical="center"/>
    </xf>
    <xf numFmtId="0" fontId="14" fillId="2" borderId="2" xfId="0" applyFont="1" applyFill="1" applyBorder="1" applyAlignment="1">
      <alignment horizontal="center" vertical="center"/>
    </xf>
    <xf numFmtId="0" fontId="14" fillId="2" borderId="3" xfId="0" applyFont="1" applyFill="1" applyBorder="1" applyAlignment="1">
      <alignment horizontal="center" vertical="center"/>
    </xf>
    <xf numFmtId="0" fontId="0" fillId="0" borderId="1" xfId="0"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1" xfId="0" applyBorder="1" applyAlignment="1">
      <alignment horizontal="center" vertical="center"/>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16" fillId="2" borderId="2" xfId="0" applyFont="1" applyFill="1" applyBorder="1" applyAlignment="1">
      <alignment horizontal="center" vertical="center"/>
    </xf>
    <xf numFmtId="0" fontId="16" fillId="2" borderId="3" xfId="0" applyFont="1" applyFill="1"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0" xfId="0" applyAlignment="1">
      <alignment vertical="center" wrapText="1"/>
    </xf>
    <xf numFmtId="0" fontId="12" fillId="0" borderId="0" xfId="0" applyFont="1" applyAlignment="1">
      <alignment vertical="center" wrapText="1"/>
    </xf>
    <xf numFmtId="0" fontId="8" fillId="0" borderId="0" xfId="0" applyFont="1" applyAlignment="1">
      <alignment vertical="center" wrapText="1"/>
    </xf>
    <xf numFmtId="0" fontId="9" fillId="0" borderId="0" xfId="0" applyFont="1" applyAlignment="1">
      <alignment vertical="center" wrapText="1"/>
    </xf>
    <xf numFmtId="0" fontId="6" fillId="0" borderId="0" xfId="0" applyFont="1" applyAlignment="1">
      <alignment vertical="center" wrapText="1"/>
    </xf>
    <xf numFmtId="0" fontId="4" fillId="0" borderId="2" xfId="0" applyFont="1" applyBorder="1" applyAlignment="1">
      <alignment vertical="center" wrapText="1"/>
    </xf>
    <xf numFmtId="0" fontId="4" fillId="0" borderId="3" xfId="0" applyFont="1" applyBorder="1" applyAlignment="1">
      <alignment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1" xfId="0" applyFont="1" applyBorder="1" applyAlignment="1">
      <alignment vertical="center" wrapText="1"/>
    </xf>
    <xf numFmtId="0" fontId="2" fillId="0" borderId="0" xfId="0" applyFont="1" applyAlignment="1">
      <alignment horizontal="center"/>
    </xf>
    <xf numFmtId="0" fontId="1" fillId="0" borderId="0" xfId="0" applyFont="1" applyAlignment="1">
      <alignment horizontal="center"/>
    </xf>
    <xf numFmtId="0" fontId="0" fillId="0" borderId="0" xfId="0"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29"/>
  <sheetViews>
    <sheetView tabSelected="1" zoomScale="75" zoomScaleNormal="75" workbookViewId="0">
      <selection activeCell="U6" sqref="U6"/>
    </sheetView>
  </sheetViews>
  <sheetFormatPr baseColWidth="10" defaultColWidth="14.453125" defaultRowHeight="14.5" x14ac:dyDescent="0.35"/>
  <cols>
    <col min="2" max="2" width="45.08984375" bestFit="1" customWidth="1"/>
    <col min="3" max="3" width="13.1796875" style="11" customWidth="1"/>
    <col min="4" max="5" width="7.1796875" customWidth="1"/>
    <col min="6" max="6" width="9.6328125" customWidth="1"/>
    <col min="7" max="7" width="7.6328125" customWidth="1"/>
    <col min="8" max="8" width="8" customWidth="1"/>
    <col min="9" max="9" width="7.6328125" customWidth="1"/>
    <col min="10" max="13" width="8.1796875" customWidth="1"/>
    <col min="14" max="14" width="9" customWidth="1"/>
    <col min="15" max="18" width="13.26953125" customWidth="1"/>
    <col min="19" max="19" width="17.54296875" customWidth="1"/>
    <col min="20" max="20" width="13.26953125" customWidth="1"/>
    <col min="21" max="21" width="15.90625" customWidth="1"/>
  </cols>
  <sheetData>
    <row r="1" spans="1:22" ht="14.5" customHeight="1" x14ac:dyDescent="0.35">
      <c r="A1" t="s">
        <v>51</v>
      </c>
      <c r="B1" s="24" t="s">
        <v>3</v>
      </c>
      <c r="C1" s="34" t="s">
        <v>21</v>
      </c>
      <c r="D1" s="25" t="s">
        <v>14</v>
      </c>
      <c r="E1" s="24" t="s">
        <v>1</v>
      </c>
      <c r="F1" s="33" t="s">
        <v>35</v>
      </c>
      <c r="G1" s="27" t="s">
        <v>36</v>
      </c>
      <c r="H1" s="27" t="s">
        <v>39</v>
      </c>
      <c r="I1" s="27" t="s">
        <v>40</v>
      </c>
      <c r="J1" s="27" t="s">
        <v>53</v>
      </c>
      <c r="K1" s="41" t="s">
        <v>55</v>
      </c>
      <c r="L1" s="36" t="s">
        <v>54</v>
      </c>
      <c r="M1" s="37" t="s">
        <v>45</v>
      </c>
      <c r="N1" s="37" t="s">
        <v>42</v>
      </c>
      <c r="O1" s="31" t="s">
        <v>47</v>
      </c>
      <c r="P1" s="31" t="s">
        <v>48</v>
      </c>
      <c r="Q1" s="28" t="s">
        <v>46</v>
      </c>
      <c r="R1" s="28" t="s">
        <v>50</v>
      </c>
      <c r="S1" s="28"/>
      <c r="T1" s="39" t="s">
        <v>49</v>
      </c>
      <c r="U1" s="36" t="s">
        <v>41</v>
      </c>
      <c r="V1" s="30"/>
    </row>
    <row r="2" spans="1:22" x14ac:dyDescent="0.35">
      <c r="B2" s="24"/>
      <c r="C2" s="35"/>
      <c r="D2" s="26"/>
      <c r="E2" s="24"/>
      <c r="F2" s="33"/>
      <c r="G2" s="27"/>
      <c r="H2" s="27"/>
      <c r="I2" s="27"/>
      <c r="J2" s="27"/>
      <c r="K2" s="42"/>
      <c r="L2" s="36"/>
      <c r="M2" s="38"/>
      <c r="N2" s="38"/>
      <c r="O2" s="32"/>
      <c r="P2" s="32"/>
      <c r="Q2" s="29"/>
      <c r="R2" s="29"/>
      <c r="S2" s="29"/>
      <c r="T2" s="40"/>
      <c r="U2" s="36"/>
      <c r="V2" s="30"/>
    </row>
    <row r="3" spans="1:22" x14ac:dyDescent="0.35">
      <c r="A3">
        <v>17.5</v>
      </c>
      <c r="B3" s="22" t="s">
        <v>5</v>
      </c>
      <c r="C3" s="12">
        <v>26</v>
      </c>
      <c r="D3" s="3">
        <v>2022</v>
      </c>
      <c r="E3" s="21" t="s">
        <v>0</v>
      </c>
      <c r="F3" s="1">
        <v>400</v>
      </c>
      <c r="G3" s="16"/>
      <c r="H3" s="16"/>
      <c r="I3" s="16">
        <v>2</v>
      </c>
      <c r="J3" s="16"/>
      <c r="K3" s="12"/>
      <c r="L3" s="12"/>
      <c r="M3" s="16"/>
      <c r="N3" s="16"/>
      <c r="O3" s="16"/>
      <c r="P3" s="16"/>
      <c r="Q3" s="19">
        <v>6</v>
      </c>
      <c r="R3" s="19">
        <v>6</v>
      </c>
      <c r="S3" s="19"/>
      <c r="T3" s="16">
        <v>3</v>
      </c>
      <c r="U3" s="12">
        <f>F3-G3-H3-I3-J3-K3-H3-L3-M3-N3-O3-P3-Q3-R3-S3-T3</f>
        <v>383</v>
      </c>
    </row>
    <row r="4" spans="1:22" x14ac:dyDescent="0.35">
      <c r="B4" s="23" t="s">
        <v>5</v>
      </c>
      <c r="C4" s="12">
        <v>25</v>
      </c>
      <c r="D4" s="3">
        <v>2019</v>
      </c>
      <c r="E4" s="21" t="s">
        <v>0</v>
      </c>
      <c r="F4" s="1">
        <v>18</v>
      </c>
      <c r="G4" s="16"/>
      <c r="H4" s="16"/>
      <c r="I4" s="16"/>
      <c r="J4" s="16"/>
      <c r="K4" s="12"/>
      <c r="L4" s="12"/>
      <c r="M4" s="16"/>
      <c r="N4" s="16"/>
      <c r="O4" s="16"/>
      <c r="P4" s="16"/>
      <c r="Q4" s="19"/>
      <c r="R4" s="19"/>
      <c r="S4" s="19"/>
      <c r="T4" s="16"/>
      <c r="U4" s="12">
        <f t="shared" ref="U4:U15" si="0">F4-G4-H4-I4-J4-K4-H4-L4-M4-N4-O4-P4-Q4-R4-S4-T4</f>
        <v>18</v>
      </c>
    </row>
    <row r="5" spans="1:22" x14ac:dyDescent="0.35">
      <c r="B5" s="23" t="s">
        <v>5</v>
      </c>
      <c r="C5" s="12">
        <v>24</v>
      </c>
      <c r="D5" s="3">
        <v>2018</v>
      </c>
      <c r="E5" s="21" t="s">
        <v>0</v>
      </c>
      <c r="F5" s="1">
        <v>30</v>
      </c>
      <c r="G5" s="16">
        <v>3</v>
      </c>
      <c r="H5" s="16"/>
      <c r="I5" s="16"/>
      <c r="J5" s="16"/>
      <c r="K5" s="12"/>
      <c r="L5" s="12"/>
      <c r="M5" s="16"/>
      <c r="N5" s="16"/>
      <c r="O5" s="16"/>
      <c r="P5" s="16"/>
      <c r="Q5" s="19"/>
      <c r="R5" s="19"/>
      <c r="S5" s="19"/>
      <c r="T5" s="16"/>
      <c r="U5" s="12">
        <f t="shared" si="0"/>
        <v>27</v>
      </c>
    </row>
    <row r="6" spans="1:22" x14ac:dyDescent="0.35">
      <c r="A6">
        <v>18</v>
      </c>
      <c r="B6" s="23" t="s">
        <v>13</v>
      </c>
      <c r="C6" s="12">
        <v>26</v>
      </c>
      <c r="D6" s="3">
        <v>2021</v>
      </c>
      <c r="E6" s="21" t="s">
        <v>0</v>
      </c>
      <c r="F6" s="1">
        <v>48</v>
      </c>
      <c r="G6" s="16"/>
      <c r="H6" s="16"/>
      <c r="I6" s="16">
        <v>3</v>
      </c>
      <c r="J6" s="16"/>
      <c r="K6" s="12">
        <v>6</v>
      </c>
      <c r="L6" s="12"/>
      <c r="M6" s="16"/>
      <c r="N6" s="16"/>
      <c r="O6" s="16"/>
      <c r="P6" s="16"/>
      <c r="Q6" s="19">
        <v>3</v>
      </c>
      <c r="R6" s="19"/>
      <c r="S6" s="19"/>
      <c r="T6" s="16">
        <v>3</v>
      </c>
      <c r="U6" s="12">
        <f t="shared" si="0"/>
        <v>33</v>
      </c>
    </row>
    <row r="7" spans="1:22" x14ac:dyDescent="0.35">
      <c r="A7">
        <v>18</v>
      </c>
      <c r="B7" s="23" t="s">
        <v>17</v>
      </c>
      <c r="C7" s="12">
        <v>26</v>
      </c>
      <c r="D7" s="3">
        <v>2021</v>
      </c>
      <c r="E7" s="21" t="s">
        <v>0</v>
      </c>
      <c r="F7" s="1">
        <v>48</v>
      </c>
      <c r="G7" s="16"/>
      <c r="H7" s="16"/>
      <c r="I7" s="16"/>
      <c r="J7" s="16"/>
      <c r="K7" s="12"/>
      <c r="L7" s="12"/>
      <c r="M7" s="16">
        <v>12</v>
      </c>
      <c r="N7" s="16">
        <v>2</v>
      </c>
      <c r="O7" s="16"/>
      <c r="P7" s="16"/>
      <c r="Q7" s="19">
        <v>3</v>
      </c>
      <c r="R7" s="19"/>
      <c r="S7" s="19"/>
      <c r="T7" s="16">
        <v>3</v>
      </c>
      <c r="U7" s="12">
        <f t="shared" si="0"/>
        <v>28</v>
      </c>
    </row>
    <row r="8" spans="1:22" x14ac:dyDescent="0.35">
      <c r="A8">
        <v>55</v>
      </c>
      <c r="B8" s="22" t="s">
        <v>37</v>
      </c>
      <c r="C8" s="12">
        <v>75</v>
      </c>
      <c r="D8" s="3">
        <v>2021</v>
      </c>
      <c r="E8" s="21" t="s">
        <v>0</v>
      </c>
      <c r="F8" s="1">
        <v>60</v>
      </c>
      <c r="G8" s="16">
        <v>9</v>
      </c>
      <c r="H8" s="16"/>
      <c r="I8" s="16"/>
      <c r="J8" s="16"/>
      <c r="K8" s="12"/>
      <c r="L8" s="12"/>
      <c r="M8" s="16"/>
      <c r="N8" s="16"/>
      <c r="O8" s="16"/>
      <c r="P8" s="16"/>
      <c r="Q8" s="19"/>
      <c r="R8" s="19">
        <v>6</v>
      </c>
      <c r="S8" s="19"/>
      <c r="T8" s="16"/>
      <c r="U8" s="12">
        <f t="shared" si="0"/>
        <v>45</v>
      </c>
    </row>
    <row r="9" spans="1:22" x14ac:dyDescent="0.35">
      <c r="A9">
        <v>65</v>
      </c>
      <c r="B9" s="22" t="s">
        <v>2</v>
      </c>
      <c r="C9" s="12">
        <v>88</v>
      </c>
      <c r="D9" s="3">
        <v>2021</v>
      </c>
      <c r="E9" s="21" t="s">
        <v>0</v>
      </c>
      <c r="F9" s="1">
        <v>72</v>
      </c>
      <c r="G9" s="16">
        <v>3</v>
      </c>
      <c r="H9" s="16"/>
      <c r="I9" s="16"/>
      <c r="J9" s="16">
        <v>3</v>
      </c>
      <c r="K9" s="12"/>
      <c r="L9" s="12"/>
      <c r="M9" s="16"/>
      <c r="N9" s="16">
        <v>2</v>
      </c>
      <c r="O9" s="16">
        <v>12</v>
      </c>
      <c r="P9" s="16">
        <v>6</v>
      </c>
      <c r="Q9" s="19">
        <v>2</v>
      </c>
      <c r="R9" s="19"/>
      <c r="S9" s="19"/>
      <c r="T9" s="16"/>
      <c r="U9" s="12">
        <f t="shared" si="0"/>
        <v>44</v>
      </c>
    </row>
    <row r="10" spans="1:22" x14ac:dyDescent="0.35">
      <c r="A10">
        <v>65</v>
      </c>
      <c r="B10" s="22" t="s">
        <v>15</v>
      </c>
      <c r="C10" s="12">
        <v>88</v>
      </c>
      <c r="D10" s="3">
        <v>2021</v>
      </c>
      <c r="E10" s="21" t="s">
        <v>0</v>
      </c>
      <c r="F10" s="1">
        <v>60</v>
      </c>
      <c r="G10" s="16"/>
      <c r="H10" s="16"/>
      <c r="I10" s="16">
        <v>2</v>
      </c>
      <c r="J10" s="16"/>
      <c r="K10" s="12"/>
      <c r="L10" s="12"/>
      <c r="M10" s="16"/>
      <c r="N10" s="16"/>
      <c r="O10" s="16">
        <v>12</v>
      </c>
      <c r="P10" s="16">
        <v>6</v>
      </c>
      <c r="Q10" s="19"/>
      <c r="R10" s="19"/>
      <c r="S10" s="19"/>
      <c r="T10" s="16">
        <v>3</v>
      </c>
      <c r="U10" s="12">
        <f t="shared" si="0"/>
        <v>37</v>
      </c>
    </row>
    <row r="11" spans="1:22" x14ac:dyDescent="0.35">
      <c r="A11">
        <v>43</v>
      </c>
      <c r="B11" s="1" t="s">
        <v>4</v>
      </c>
      <c r="C11" s="12">
        <v>58</v>
      </c>
      <c r="D11" s="3">
        <v>2021</v>
      </c>
      <c r="E11" s="21" t="s">
        <v>0</v>
      </c>
      <c r="F11" s="1">
        <v>48</v>
      </c>
      <c r="G11" s="16"/>
      <c r="H11" s="16">
        <v>12</v>
      </c>
      <c r="I11" s="16">
        <v>2</v>
      </c>
      <c r="J11" s="16">
        <v>3</v>
      </c>
      <c r="K11" s="12"/>
      <c r="L11" s="12"/>
      <c r="M11" s="16"/>
      <c r="N11" s="16"/>
      <c r="O11" s="16"/>
      <c r="P11" s="16"/>
      <c r="Q11" s="19">
        <v>2</v>
      </c>
      <c r="R11" s="19"/>
      <c r="S11" s="19"/>
      <c r="T11" s="16">
        <v>3</v>
      </c>
      <c r="U11" s="12">
        <f t="shared" si="0"/>
        <v>14</v>
      </c>
    </row>
    <row r="12" spans="1:22" x14ac:dyDescent="0.35">
      <c r="A12">
        <v>83</v>
      </c>
      <c r="B12" s="1" t="s">
        <v>19</v>
      </c>
      <c r="C12" s="12">
        <v>112</v>
      </c>
      <c r="D12" s="3">
        <v>2021</v>
      </c>
      <c r="E12" s="21" t="s">
        <v>0</v>
      </c>
      <c r="F12" s="1">
        <v>60</v>
      </c>
      <c r="G12" s="16">
        <v>3</v>
      </c>
      <c r="H12" s="16"/>
      <c r="I12" s="16">
        <v>1</v>
      </c>
      <c r="J12" s="16">
        <v>3</v>
      </c>
      <c r="K12" s="12"/>
      <c r="L12" s="12"/>
      <c r="M12" s="16"/>
      <c r="N12" s="16">
        <v>2</v>
      </c>
      <c r="O12" s="16">
        <v>12</v>
      </c>
      <c r="P12" s="16">
        <v>6</v>
      </c>
      <c r="Q12" s="19">
        <v>2</v>
      </c>
      <c r="R12" s="19"/>
      <c r="S12" s="19"/>
      <c r="T12" s="16">
        <v>3</v>
      </c>
      <c r="U12" s="12">
        <f t="shared" si="0"/>
        <v>28</v>
      </c>
    </row>
    <row r="13" spans="1:22" x14ac:dyDescent="0.35">
      <c r="A13">
        <v>277</v>
      </c>
      <c r="B13" s="1" t="s">
        <v>7</v>
      </c>
      <c r="C13" s="12">
        <v>285</v>
      </c>
      <c r="D13" s="3">
        <v>2014</v>
      </c>
      <c r="E13" s="21" t="s">
        <v>0</v>
      </c>
      <c r="F13" s="1">
        <v>6</v>
      </c>
      <c r="G13" s="16"/>
      <c r="H13" s="16"/>
      <c r="I13" s="16"/>
      <c r="J13" s="16"/>
      <c r="K13" s="12"/>
      <c r="L13" s="12"/>
      <c r="M13" s="16"/>
      <c r="N13" s="16"/>
      <c r="O13" s="16"/>
      <c r="P13" s="16"/>
      <c r="Q13" s="19"/>
      <c r="R13" s="19"/>
      <c r="S13" s="19"/>
      <c r="T13" s="16"/>
      <c r="U13" s="12">
        <f t="shared" si="0"/>
        <v>6</v>
      </c>
    </row>
    <row r="14" spans="1:22" x14ac:dyDescent="0.35">
      <c r="A14">
        <v>700</v>
      </c>
      <c r="B14" s="1" t="s">
        <v>8</v>
      </c>
      <c r="C14" s="12">
        <v>935</v>
      </c>
      <c r="D14" s="3">
        <v>2021</v>
      </c>
      <c r="E14" s="21" t="s">
        <v>0</v>
      </c>
      <c r="F14" s="1">
        <v>6</v>
      </c>
      <c r="G14" s="16"/>
      <c r="H14" s="16"/>
      <c r="I14" s="16"/>
      <c r="J14" s="16"/>
      <c r="K14" s="12"/>
      <c r="L14" s="12"/>
      <c r="M14" s="16"/>
      <c r="N14" s="16"/>
      <c r="O14" s="16"/>
      <c r="P14" s="16"/>
      <c r="Q14" s="19"/>
      <c r="R14" s="19"/>
      <c r="S14" s="19"/>
      <c r="T14" s="16"/>
      <c r="U14" s="12">
        <f t="shared" si="0"/>
        <v>6</v>
      </c>
    </row>
    <row r="15" spans="1:22" x14ac:dyDescent="0.35">
      <c r="B15" s="1" t="s">
        <v>20</v>
      </c>
      <c r="C15" s="12">
        <v>435</v>
      </c>
      <c r="D15" s="3">
        <v>2021</v>
      </c>
      <c r="E15" s="21" t="s">
        <v>6</v>
      </c>
      <c r="F15" s="1">
        <v>6</v>
      </c>
      <c r="G15" s="16"/>
      <c r="H15" s="16"/>
      <c r="I15" s="16"/>
      <c r="J15" s="16">
        <v>1</v>
      </c>
      <c r="K15" s="12"/>
      <c r="L15" s="12"/>
      <c r="M15" s="16"/>
      <c r="N15" s="16"/>
      <c r="O15" s="16"/>
      <c r="P15" s="16"/>
      <c r="Q15" s="19"/>
      <c r="R15" s="19"/>
      <c r="S15" s="19"/>
      <c r="T15" s="16"/>
      <c r="U15" s="12">
        <f t="shared" si="0"/>
        <v>5</v>
      </c>
    </row>
    <row r="16" spans="1:22" x14ac:dyDescent="0.35">
      <c r="B16" s="1" t="s">
        <v>17</v>
      </c>
      <c r="C16" s="12">
        <v>24</v>
      </c>
      <c r="D16" s="13">
        <v>2020</v>
      </c>
      <c r="E16" s="21" t="s">
        <v>0</v>
      </c>
      <c r="F16" s="1"/>
      <c r="G16" s="16">
        <v>6</v>
      </c>
      <c r="H16" s="16"/>
      <c r="I16" s="16"/>
      <c r="J16" s="16"/>
      <c r="K16" s="12"/>
      <c r="L16" s="12"/>
      <c r="M16" s="16"/>
      <c r="N16" s="16"/>
      <c r="O16" s="16"/>
      <c r="P16" s="16"/>
      <c r="Q16" s="19"/>
      <c r="R16" s="19"/>
      <c r="S16" s="19"/>
      <c r="T16" s="16"/>
      <c r="U16" s="12">
        <v>0</v>
      </c>
    </row>
    <row r="17" spans="2:22" x14ac:dyDescent="0.35">
      <c r="H17" s="17"/>
      <c r="I17" s="17"/>
      <c r="J17" s="17"/>
      <c r="M17" s="17"/>
      <c r="N17" s="17"/>
      <c r="O17" s="17"/>
      <c r="P17" s="17"/>
      <c r="Q17" s="20"/>
      <c r="R17" s="20"/>
      <c r="S17" s="20"/>
      <c r="T17" s="17"/>
    </row>
    <row r="18" spans="2:22" x14ac:dyDescent="0.35">
      <c r="B18" t="s">
        <v>38</v>
      </c>
      <c r="F18">
        <f>SUM(F3:F17)</f>
        <v>862</v>
      </c>
      <c r="G18" s="18">
        <f>SUM(G3:G16)</f>
        <v>24</v>
      </c>
      <c r="H18" s="18">
        <f>SUM(H3:H16)</f>
        <v>12</v>
      </c>
      <c r="I18" s="18">
        <f>SUM(I3:I16)</f>
        <v>10</v>
      </c>
      <c r="J18" s="18">
        <f t="shared" ref="J18:T18" si="1">SUM(J3:J16)</f>
        <v>10</v>
      </c>
      <c r="K18" s="1"/>
      <c r="L18" s="1">
        <f>SUM(L3:L16)</f>
        <v>0</v>
      </c>
      <c r="M18" s="18">
        <f t="shared" si="1"/>
        <v>12</v>
      </c>
      <c r="N18" s="18">
        <f t="shared" si="1"/>
        <v>6</v>
      </c>
      <c r="O18" s="18">
        <f>SUM(O3:O16)</f>
        <v>36</v>
      </c>
      <c r="P18" s="18">
        <f>SUM(P3:P16)</f>
        <v>18</v>
      </c>
      <c r="Q18" s="18">
        <f>SUM(Q3:Q16)</f>
        <v>18</v>
      </c>
      <c r="R18" s="18">
        <f>SUM(R3:R16)</f>
        <v>12</v>
      </c>
      <c r="S18" s="18">
        <f>SUM(S3:S17)</f>
        <v>0</v>
      </c>
      <c r="T18" s="18">
        <f t="shared" si="1"/>
        <v>18</v>
      </c>
      <c r="U18" s="12">
        <f>SUM(U3:U16)</f>
        <v>674</v>
      </c>
    </row>
    <row r="19" spans="2:22" x14ac:dyDescent="0.35">
      <c r="B19" t="s">
        <v>43</v>
      </c>
      <c r="H19" s="14">
        <v>45205</v>
      </c>
      <c r="I19" s="14">
        <v>45205</v>
      </c>
      <c r="J19" s="14"/>
      <c r="K19" s="14"/>
      <c r="L19" s="14"/>
      <c r="M19" s="14">
        <v>45205</v>
      </c>
      <c r="N19" s="14">
        <v>45205</v>
      </c>
      <c r="O19" s="14">
        <v>45205</v>
      </c>
      <c r="P19" s="14"/>
      <c r="Q19" s="14">
        <v>45208</v>
      </c>
      <c r="R19" s="14">
        <v>45264</v>
      </c>
      <c r="S19" s="14">
        <v>45265</v>
      </c>
      <c r="T19" s="14">
        <v>45230</v>
      </c>
      <c r="U19" s="15"/>
    </row>
    <row r="21" spans="2:22" x14ac:dyDescent="0.35">
      <c r="B21" t="s">
        <v>44</v>
      </c>
    </row>
    <row r="28" spans="2:22" x14ac:dyDescent="0.35">
      <c r="V28" t="s">
        <v>44</v>
      </c>
    </row>
    <row r="29" spans="2:22" x14ac:dyDescent="0.35">
      <c r="D29" t="s">
        <v>52</v>
      </c>
    </row>
  </sheetData>
  <mergeCells count="21">
    <mergeCell ref="V1:V2"/>
    <mergeCell ref="O1:O2"/>
    <mergeCell ref="Q1:Q2"/>
    <mergeCell ref="F1:F2"/>
    <mergeCell ref="C1:C2"/>
    <mergeCell ref="H1:H2"/>
    <mergeCell ref="I1:I2"/>
    <mergeCell ref="J1:J2"/>
    <mergeCell ref="U1:U2"/>
    <mergeCell ref="P1:P2"/>
    <mergeCell ref="N1:N2"/>
    <mergeCell ref="M1:M2"/>
    <mergeCell ref="T1:T2"/>
    <mergeCell ref="S1:S2"/>
    <mergeCell ref="L1:L2"/>
    <mergeCell ref="K1:K2"/>
    <mergeCell ref="E1:E2"/>
    <mergeCell ref="B1:B2"/>
    <mergeCell ref="D1:D2"/>
    <mergeCell ref="G1:G2"/>
    <mergeCell ref="R1:R2"/>
  </mergeCells>
  <phoneticPr fontId="3" type="noConversion"/>
  <pageMargins left="0.7" right="0.7" top="0.75" bottom="0.75" header="0.3" footer="0.3"/>
  <pageSetup paperSize="9" orientation="portrait"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59"/>
  <sheetViews>
    <sheetView topLeftCell="A4" workbookViewId="0">
      <selection activeCell="P8" sqref="P8"/>
    </sheetView>
  </sheetViews>
  <sheetFormatPr baseColWidth="10" defaultRowHeight="14.5" x14ac:dyDescent="0.35"/>
  <cols>
    <col min="1" max="1" width="44.6328125" customWidth="1"/>
    <col min="2" max="2" width="8.36328125" customWidth="1"/>
    <col min="3" max="3" width="15.08984375" customWidth="1"/>
    <col min="4" max="4" width="9" customWidth="1"/>
    <col min="5" max="5" width="9.1796875" customWidth="1"/>
  </cols>
  <sheetData>
    <row r="1" spans="1:5" ht="46" x14ac:dyDescent="1">
      <c r="A1" s="53" t="s">
        <v>0</v>
      </c>
      <c r="B1" s="53"/>
      <c r="C1" s="53"/>
      <c r="D1" s="53"/>
    </row>
    <row r="2" spans="1:5" ht="46" x14ac:dyDescent="1">
      <c r="A2" s="53" t="s">
        <v>9</v>
      </c>
      <c r="B2" s="53"/>
      <c r="C2" s="53"/>
      <c r="D2" s="53"/>
    </row>
    <row r="4" spans="1:5" ht="26" x14ac:dyDescent="0.6">
      <c r="A4" s="54" t="s">
        <v>10</v>
      </c>
      <c r="B4" s="54"/>
      <c r="C4" s="54"/>
      <c r="D4" s="54"/>
    </row>
    <row r="5" spans="1:5" x14ac:dyDescent="0.35">
      <c r="A5" s="55" t="s">
        <v>11</v>
      </c>
      <c r="B5" s="55"/>
      <c r="C5" s="55"/>
      <c r="D5" s="55"/>
    </row>
    <row r="6" spans="1:5" x14ac:dyDescent="0.35">
      <c r="A6" s="55" t="s">
        <v>12</v>
      </c>
      <c r="B6" s="55"/>
      <c r="C6" s="55"/>
      <c r="D6" s="55"/>
    </row>
    <row r="7" spans="1:5" x14ac:dyDescent="0.35">
      <c r="A7" s="2"/>
      <c r="B7" s="2"/>
      <c r="C7" s="2"/>
      <c r="D7" s="2"/>
    </row>
    <row r="8" spans="1:5" x14ac:dyDescent="0.35">
      <c r="A8" s="2"/>
      <c r="B8" s="2"/>
      <c r="C8" s="2"/>
      <c r="D8" s="2"/>
    </row>
    <row r="9" spans="1:5" x14ac:dyDescent="0.35">
      <c r="A9" s="48" t="s">
        <v>3</v>
      </c>
      <c r="B9" s="50" t="s">
        <v>14</v>
      </c>
      <c r="C9" s="52" t="s">
        <v>1</v>
      </c>
      <c r="D9" s="52" t="s">
        <v>21</v>
      </c>
      <c r="E9" s="52" t="s">
        <v>22</v>
      </c>
    </row>
    <row r="10" spans="1:5" ht="35" customHeight="1" x14ac:dyDescent="0.35">
      <c r="A10" s="49"/>
      <c r="B10" s="51"/>
      <c r="C10" s="52"/>
      <c r="D10" s="52"/>
      <c r="E10" s="52"/>
    </row>
    <row r="11" spans="1:5" x14ac:dyDescent="0.35">
      <c r="A11" s="4" t="s">
        <v>5</v>
      </c>
      <c r="B11" s="5">
        <v>2022</v>
      </c>
      <c r="C11" s="4" t="s">
        <v>0</v>
      </c>
      <c r="D11" s="6">
        <v>26</v>
      </c>
      <c r="E11" s="1"/>
    </row>
    <row r="12" spans="1:5" x14ac:dyDescent="0.35">
      <c r="A12" s="4" t="s">
        <v>5</v>
      </c>
      <c r="B12" s="5">
        <v>2019</v>
      </c>
      <c r="C12" s="4" t="s">
        <v>0</v>
      </c>
      <c r="D12" s="6">
        <v>25</v>
      </c>
      <c r="E12" s="1"/>
    </row>
    <row r="13" spans="1:5" x14ac:dyDescent="0.35">
      <c r="A13" s="4" t="s">
        <v>5</v>
      </c>
      <c r="B13" s="5">
        <v>2018</v>
      </c>
      <c r="C13" s="4" t="s">
        <v>0</v>
      </c>
      <c r="D13" s="6">
        <v>24</v>
      </c>
      <c r="E13" s="1"/>
    </row>
    <row r="14" spans="1:5" x14ac:dyDescent="0.35">
      <c r="A14" s="4" t="s">
        <v>13</v>
      </c>
      <c r="B14" s="5">
        <v>2021</v>
      </c>
      <c r="C14" s="4" t="s">
        <v>0</v>
      </c>
      <c r="D14" s="6">
        <v>26</v>
      </c>
      <c r="E14" s="1"/>
    </row>
    <row r="15" spans="1:5" x14ac:dyDescent="0.35">
      <c r="A15" s="4" t="s">
        <v>17</v>
      </c>
      <c r="B15" s="5">
        <v>2021</v>
      </c>
      <c r="C15" s="4" t="s">
        <v>0</v>
      </c>
      <c r="D15" s="6">
        <v>26</v>
      </c>
      <c r="E15" s="1"/>
    </row>
    <row r="16" spans="1:5" x14ac:dyDescent="0.35">
      <c r="A16" s="4" t="s">
        <v>18</v>
      </c>
      <c r="B16" s="5">
        <v>2021</v>
      </c>
      <c r="C16" s="4" t="s">
        <v>0</v>
      </c>
      <c r="D16" s="6">
        <v>75</v>
      </c>
      <c r="E16" s="1"/>
    </row>
    <row r="17" spans="1:5" x14ac:dyDescent="0.35">
      <c r="A17" s="4" t="s">
        <v>2</v>
      </c>
      <c r="B17" s="5">
        <v>2021</v>
      </c>
      <c r="C17" s="4" t="s">
        <v>0</v>
      </c>
      <c r="D17" s="6">
        <v>88</v>
      </c>
      <c r="E17" s="1"/>
    </row>
    <row r="18" spans="1:5" x14ac:dyDescent="0.35">
      <c r="A18" s="4" t="s">
        <v>15</v>
      </c>
      <c r="B18" s="5">
        <v>2021</v>
      </c>
      <c r="C18" s="4" t="s">
        <v>0</v>
      </c>
      <c r="D18" s="6">
        <v>88</v>
      </c>
      <c r="E18" s="1"/>
    </row>
    <row r="19" spans="1:5" x14ac:dyDescent="0.35">
      <c r="A19" s="4" t="s">
        <v>4</v>
      </c>
      <c r="B19" s="5">
        <v>2021</v>
      </c>
      <c r="C19" s="4" t="s">
        <v>0</v>
      </c>
      <c r="D19" s="6">
        <v>58</v>
      </c>
      <c r="E19" s="1"/>
    </row>
    <row r="20" spans="1:5" x14ac:dyDescent="0.35">
      <c r="A20" s="4" t="s">
        <v>19</v>
      </c>
      <c r="B20" s="5">
        <v>2021</v>
      </c>
      <c r="C20" s="4" t="s">
        <v>0</v>
      </c>
      <c r="D20" s="6">
        <v>112</v>
      </c>
      <c r="E20" s="1"/>
    </row>
    <row r="21" spans="1:5" x14ac:dyDescent="0.35">
      <c r="A21" s="4" t="s">
        <v>16</v>
      </c>
      <c r="B21" s="5">
        <v>2021</v>
      </c>
      <c r="C21" s="4" t="s">
        <v>6</v>
      </c>
      <c r="D21" s="6">
        <v>83</v>
      </c>
      <c r="E21" s="1"/>
    </row>
    <row r="22" spans="1:5" x14ac:dyDescent="0.35">
      <c r="A22" s="4" t="s">
        <v>7</v>
      </c>
      <c r="B22" s="5">
        <v>2014</v>
      </c>
      <c r="C22" s="4" t="s">
        <v>0</v>
      </c>
      <c r="D22" s="6">
        <v>285</v>
      </c>
      <c r="E22" s="1"/>
    </row>
    <row r="23" spans="1:5" x14ac:dyDescent="0.35">
      <c r="A23" s="4" t="s">
        <v>8</v>
      </c>
      <c r="B23" s="5">
        <v>2021</v>
      </c>
      <c r="C23" s="4" t="s">
        <v>0</v>
      </c>
      <c r="D23" s="6">
        <v>935</v>
      </c>
      <c r="E23" s="1"/>
    </row>
    <row r="24" spans="1:5" x14ac:dyDescent="0.35">
      <c r="A24" s="4" t="s">
        <v>20</v>
      </c>
      <c r="B24" s="5">
        <v>2021</v>
      </c>
      <c r="C24" s="4" t="s">
        <v>6</v>
      </c>
      <c r="D24" s="6">
        <v>435</v>
      </c>
      <c r="E24" s="1"/>
    </row>
    <row r="26" spans="1:5" x14ac:dyDescent="0.35">
      <c r="A26" s="7" t="s">
        <v>23</v>
      </c>
    </row>
    <row r="27" spans="1:5" x14ac:dyDescent="0.35">
      <c r="A27" s="45" t="s">
        <v>24</v>
      </c>
      <c r="B27" s="43"/>
      <c r="C27" s="43"/>
      <c r="D27" s="43"/>
      <c r="E27" s="43"/>
    </row>
    <row r="28" spans="1:5" x14ac:dyDescent="0.35">
      <c r="A28" s="43"/>
      <c r="B28" s="43"/>
      <c r="C28" s="43"/>
      <c r="D28" s="43"/>
      <c r="E28" s="43"/>
    </row>
    <row r="29" spans="1:5" ht="7" customHeight="1" x14ac:dyDescent="0.35">
      <c r="A29" s="43"/>
      <c r="B29" s="43"/>
      <c r="C29" s="43"/>
      <c r="D29" s="43"/>
      <c r="E29" s="43"/>
    </row>
    <row r="30" spans="1:5" ht="2" customHeight="1" x14ac:dyDescent="0.35">
      <c r="A30" s="43"/>
      <c r="B30" s="43"/>
      <c r="C30" s="43"/>
      <c r="D30" s="43"/>
      <c r="E30" s="43"/>
    </row>
    <row r="31" spans="1:5" x14ac:dyDescent="0.35">
      <c r="A31" s="7" t="s">
        <v>25</v>
      </c>
      <c r="B31" s="8"/>
      <c r="C31" s="8"/>
      <c r="D31" s="8"/>
      <c r="E31" s="8"/>
    </row>
    <row r="32" spans="1:5" x14ac:dyDescent="0.35">
      <c r="A32" s="46" t="s">
        <v>26</v>
      </c>
      <c r="B32" s="43"/>
      <c r="C32" s="43"/>
      <c r="D32" s="43"/>
      <c r="E32" s="43"/>
    </row>
    <row r="33" spans="1:5" x14ac:dyDescent="0.35">
      <c r="A33" s="43"/>
      <c r="B33" s="43"/>
      <c r="C33" s="43"/>
      <c r="D33" s="43"/>
      <c r="E33" s="43"/>
    </row>
    <row r="34" spans="1:5" x14ac:dyDescent="0.35">
      <c r="A34" s="43"/>
      <c r="B34" s="43"/>
      <c r="C34" s="43"/>
      <c r="D34" s="43"/>
      <c r="E34" s="43"/>
    </row>
    <row r="35" spans="1:5" ht="2" customHeight="1" x14ac:dyDescent="0.35">
      <c r="A35" s="43"/>
      <c r="B35" s="43"/>
      <c r="C35" s="43"/>
      <c r="D35" s="43"/>
      <c r="E35" s="43"/>
    </row>
    <row r="36" spans="1:5" x14ac:dyDescent="0.35">
      <c r="A36" t="s">
        <v>27</v>
      </c>
    </row>
    <row r="37" spans="1:5" ht="6" customHeight="1" x14ac:dyDescent="0.35"/>
    <row r="38" spans="1:5" x14ac:dyDescent="0.35">
      <c r="A38" s="47" t="s">
        <v>28</v>
      </c>
      <c r="B38" s="47"/>
      <c r="C38" s="47"/>
      <c r="D38" s="47"/>
      <c r="E38" s="47"/>
    </row>
    <row r="39" spans="1:5" x14ac:dyDescent="0.35">
      <c r="A39" s="47"/>
      <c r="B39" s="47"/>
      <c r="C39" s="47"/>
      <c r="D39" s="47"/>
      <c r="E39" s="47"/>
    </row>
    <row r="40" spans="1:5" x14ac:dyDescent="0.35">
      <c r="A40" s="43" t="s">
        <v>29</v>
      </c>
      <c r="B40" s="43"/>
      <c r="C40" s="43"/>
      <c r="D40" s="43"/>
      <c r="E40" s="43"/>
    </row>
    <row r="41" spans="1:5" x14ac:dyDescent="0.35">
      <c r="A41" s="43"/>
      <c r="B41" s="43"/>
      <c r="C41" s="43"/>
      <c r="D41" s="43"/>
      <c r="E41" s="43"/>
    </row>
    <row r="42" spans="1:5" x14ac:dyDescent="0.35">
      <c r="A42" s="43"/>
      <c r="B42" s="43"/>
      <c r="C42" s="43"/>
      <c r="D42" s="43"/>
      <c r="E42" s="43"/>
    </row>
    <row r="43" spans="1:5" x14ac:dyDescent="0.35">
      <c r="A43" s="9"/>
      <c r="B43" s="9"/>
      <c r="C43" s="9"/>
      <c r="D43" s="9"/>
      <c r="E43" s="9"/>
    </row>
    <row r="44" spans="1:5" x14ac:dyDescent="0.35">
      <c r="A44" s="43" t="s">
        <v>30</v>
      </c>
      <c r="B44" s="43"/>
      <c r="C44" s="43"/>
      <c r="D44" s="43"/>
      <c r="E44" s="43"/>
    </row>
    <row r="45" spans="1:5" x14ac:dyDescent="0.35">
      <c r="A45" s="43"/>
      <c r="B45" s="43"/>
      <c r="C45" s="43"/>
      <c r="D45" s="43"/>
      <c r="E45" s="43"/>
    </row>
    <row r="46" spans="1:5" x14ac:dyDescent="0.35">
      <c r="A46" s="43" t="s">
        <v>31</v>
      </c>
      <c r="B46" s="43"/>
      <c r="C46" s="43"/>
      <c r="D46" s="43"/>
      <c r="E46" s="43"/>
    </row>
    <row r="47" spans="1:5" x14ac:dyDescent="0.35">
      <c r="A47" s="43"/>
      <c r="B47" s="43"/>
      <c r="C47" s="43"/>
      <c r="D47" s="43"/>
      <c r="E47" s="43"/>
    </row>
    <row r="48" spans="1:5" x14ac:dyDescent="0.35">
      <c r="A48" s="10" t="s">
        <v>32</v>
      </c>
    </row>
    <row r="49" spans="1:5" x14ac:dyDescent="0.35">
      <c r="A49" s="44" t="s">
        <v>33</v>
      </c>
      <c r="B49" s="43"/>
      <c r="C49" s="43"/>
      <c r="D49" s="43"/>
      <c r="E49" s="43"/>
    </row>
    <row r="50" spans="1:5" x14ac:dyDescent="0.35">
      <c r="A50" s="43"/>
      <c r="B50" s="43"/>
      <c r="C50" s="43"/>
      <c r="D50" s="43"/>
      <c r="E50" s="43"/>
    </row>
    <row r="51" spans="1:5" x14ac:dyDescent="0.35">
      <c r="A51" s="43"/>
      <c r="B51" s="43"/>
      <c r="C51" s="43"/>
      <c r="D51" s="43"/>
      <c r="E51" s="43"/>
    </row>
    <row r="52" spans="1:5" x14ac:dyDescent="0.35">
      <c r="A52" s="43"/>
      <c r="B52" s="43"/>
      <c r="C52" s="43"/>
      <c r="D52" s="43"/>
      <c r="E52" s="43"/>
    </row>
    <row r="53" spans="1:5" x14ac:dyDescent="0.35">
      <c r="A53" s="43"/>
      <c r="B53" s="43"/>
      <c r="C53" s="43"/>
      <c r="D53" s="43"/>
      <c r="E53" s="43"/>
    </row>
    <row r="54" spans="1:5" x14ac:dyDescent="0.35">
      <c r="A54" s="10" t="s">
        <v>32</v>
      </c>
    </row>
    <row r="55" spans="1:5" x14ac:dyDescent="0.35">
      <c r="A55" s="44" t="s">
        <v>34</v>
      </c>
      <c r="B55" s="43"/>
      <c r="C55" s="43"/>
      <c r="D55" s="43"/>
      <c r="E55" s="43"/>
    </row>
    <row r="56" spans="1:5" x14ac:dyDescent="0.35">
      <c r="A56" s="43"/>
      <c r="B56" s="43"/>
      <c r="C56" s="43"/>
      <c r="D56" s="43"/>
      <c r="E56" s="43"/>
    </row>
    <row r="57" spans="1:5" x14ac:dyDescent="0.35">
      <c r="A57" s="43"/>
      <c r="B57" s="43"/>
      <c r="C57" s="43"/>
      <c r="D57" s="43"/>
      <c r="E57" s="43"/>
    </row>
    <row r="58" spans="1:5" x14ac:dyDescent="0.35">
      <c r="A58" s="43"/>
      <c r="B58" s="43"/>
      <c r="C58" s="43"/>
      <c r="D58" s="43"/>
      <c r="E58" s="43"/>
    </row>
    <row r="59" spans="1:5" x14ac:dyDescent="0.35">
      <c r="A59" s="43"/>
      <c r="B59" s="43"/>
      <c r="C59" s="43"/>
      <c r="D59" s="43"/>
      <c r="E59" s="43"/>
    </row>
  </sheetData>
  <mergeCells count="18">
    <mergeCell ref="A1:D1"/>
    <mergeCell ref="A2:D2"/>
    <mergeCell ref="A4:D4"/>
    <mergeCell ref="A5:D5"/>
    <mergeCell ref="A6:D6"/>
    <mergeCell ref="A9:A10"/>
    <mergeCell ref="B9:B10"/>
    <mergeCell ref="C9:C10"/>
    <mergeCell ref="D9:D10"/>
    <mergeCell ref="E9:E10"/>
    <mergeCell ref="A46:E47"/>
    <mergeCell ref="A49:E53"/>
    <mergeCell ref="A55:E59"/>
    <mergeCell ref="A27:E30"/>
    <mergeCell ref="A32:E35"/>
    <mergeCell ref="A38:E39"/>
    <mergeCell ref="A40:E42"/>
    <mergeCell ref="A44:E45"/>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RowHeight="14.5" x14ac:dyDescent="0.3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Feuil1</vt:lpstr>
      <vt:lpstr>Feuil2</vt:lpstr>
      <vt:lpstr>Feuil3</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caroline21630@outlook.fr</dc:creator>
  <cp:lastModifiedBy>c.parent21@outlook.fr</cp:lastModifiedBy>
  <cp:lastPrinted>2023-12-12T09:45:07Z</cp:lastPrinted>
  <dcterms:created xsi:type="dcterms:W3CDTF">2020-01-06T08:56:32Z</dcterms:created>
  <dcterms:modified xsi:type="dcterms:W3CDTF">2023-12-18T12:44:22Z</dcterms:modified>
</cp:coreProperties>
</file>