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6\"/>
    </mc:Choice>
  </mc:AlternateContent>
  <bookViews>
    <workbookView xWindow="240" yWindow="15" windowWidth="11565" windowHeight="6435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F22" i="1" l="1"/>
  <c r="F23" i="1" s="1"/>
  <c r="G22" i="1"/>
  <c r="G23" i="1" s="1"/>
  <c r="E24" i="1"/>
  <c r="E22" i="1" l="1"/>
  <c r="E23" i="1" l="1"/>
  <c r="F24" i="1" l="1"/>
  <c r="G24" i="1"/>
</calcChain>
</file>

<file path=xl/sharedStrings.xml><?xml version="1.0" encoding="utf-8"?>
<sst xmlns="http://schemas.openxmlformats.org/spreadsheetml/2006/main" count="27" uniqueCount="25">
  <si>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</si>
  <si>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</si>
  <si>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</si>
  <si>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</si>
  <si>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</si>
  <si>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</si>
  <si>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</si>
  <si>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</si>
  <si>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</si>
  <si>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</si>
  <si>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</si>
  <si>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EPICURIEN</t>
  </si>
  <si>
    <t>MAISONVERON</t>
  </si>
  <si>
    <t>GUTLERHOFT</t>
  </si>
  <si>
    <t>LE MAS DE CANDILLE</t>
  </si>
  <si>
    <t>CAVEAU DE LA TOUR</t>
  </si>
  <si>
    <t>DOMAINE AF GROS ETAT DES VENTES AU 31 decembre 2016</t>
  </si>
  <si>
    <t>IDEALWINE</t>
  </si>
  <si>
    <t>ROCHEVILAINE</t>
  </si>
  <si>
    <t>LES MORAINIERES</t>
  </si>
  <si>
    <t>le château de berne</t>
  </si>
  <si>
    <t>GURTLERHOFT</t>
  </si>
  <si>
    <t>PETIT DOMAINES</t>
  </si>
  <si>
    <t>LES CAPUCINS</t>
  </si>
  <si>
    <t>CAVES BACCHUSEUM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</si>
</sst>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7" fillId="0" borderId="4" xfId="1" applyFont="1" applyFill="1" applyBorder="1" applyAlignment="1">
      <alignment horizontal="center"/>
    </xf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11" sqref="A11:XFD11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2" t="s">
        <v>3</v>
      </c>
      <c r="C1" s="32"/>
      <c r="D1" s="32"/>
      <c r="E1" s="32"/>
      <c r="F1" s="32"/>
      <c r="G1" s="32"/>
      <c r="H1" s="32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2" t="s">
        <v>16</v>
      </c>
      <c r="C3" s="32"/>
      <c r="D3" s="32"/>
      <c r="E3" s="32"/>
      <c r="F3" s="32"/>
      <c r="G3" s="32"/>
      <c r="H3" s="32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6"/>
      <c r="I5" s="27"/>
    </row>
    <row r="6" spans="2:9" ht="15.75" x14ac:dyDescent="0.25">
      <c r="B6" s="8" t="s">
        <v>0</v>
      </c>
      <c r="C6" s="8" t="s">
        <v>1</v>
      </c>
      <c r="D6" s="8" t="s">
        <v>10</v>
      </c>
      <c r="E6" s="15" t="s">
        <v>2</v>
      </c>
      <c r="F6" s="15" t="s">
        <v>6</v>
      </c>
      <c r="G6" s="16" t="s">
        <v>7</v>
      </c>
      <c r="H6" s="1"/>
    </row>
    <row r="7" spans="2:9" ht="15.75" x14ac:dyDescent="0.25">
      <c r="B7" s="9">
        <v>42461</v>
      </c>
      <c r="C7" s="8">
        <v>9428</v>
      </c>
      <c r="D7" s="10" t="s">
        <v>12</v>
      </c>
      <c r="E7" s="25">
        <v>639.9</v>
      </c>
      <c r="F7" s="25"/>
      <c r="G7" s="14">
        <v>63.9</v>
      </c>
    </row>
    <row r="8" spans="2:9" ht="15.75" x14ac:dyDescent="0.25">
      <c r="B8" s="9">
        <v>42524</v>
      </c>
      <c r="C8" s="30">
        <v>9457</v>
      </c>
      <c r="D8" s="8" t="s">
        <v>13</v>
      </c>
      <c r="E8" s="25">
        <v>213.3</v>
      </c>
      <c r="F8" s="25"/>
      <c r="G8" s="14">
        <v>21.3</v>
      </c>
    </row>
    <row r="9" spans="2:9" ht="15.75" x14ac:dyDescent="0.25">
      <c r="B9" s="9">
        <v>42537</v>
      </c>
      <c r="C9" s="30">
        <v>9467</v>
      </c>
      <c r="D9" s="8" t="s">
        <v>14</v>
      </c>
      <c r="E9" s="25">
        <v>853.2</v>
      </c>
      <c r="F9" s="25"/>
      <c r="G9" s="14">
        <v>85.2</v>
      </c>
    </row>
    <row r="10" spans="2:9" ht="15.75" x14ac:dyDescent="0.25">
      <c r="B10" s="9">
        <v>42556</v>
      </c>
      <c r="C10" s="30">
        <v>9483</v>
      </c>
      <c r="D10" s="8" t="s">
        <v>11</v>
      </c>
      <c r="E10" s="25">
        <v>870</v>
      </c>
      <c r="F10" s="25"/>
      <c r="G10" s="14">
        <v>130.56</v>
      </c>
    </row>
    <row r="11" spans="2:9" ht="15.75" x14ac:dyDescent="0.25">
      <c r="B11" s="9">
        <v>42564</v>
      </c>
      <c r="C11" s="30">
        <v>9496</v>
      </c>
      <c r="D11" s="8" t="s">
        <v>15</v>
      </c>
      <c r="E11" s="25">
        <v>4095</v>
      </c>
      <c r="F11" s="25"/>
      <c r="G11" s="14">
        <v>819</v>
      </c>
    </row>
    <row r="12" spans="2:9" ht="15.75" x14ac:dyDescent="0.25">
      <c r="B12" s="9">
        <v>42576</v>
      </c>
      <c r="C12" s="30">
        <v>9509</v>
      </c>
      <c r="D12" s="8" t="s">
        <v>15</v>
      </c>
      <c r="E12" s="25">
        <v>5337.5</v>
      </c>
      <c r="F12" s="25"/>
      <c r="G12" s="14">
        <v>1027.5</v>
      </c>
    </row>
    <row r="13" spans="2:9" ht="15.75" x14ac:dyDescent="0.25">
      <c r="B13" s="9">
        <v>42577</v>
      </c>
      <c r="C13" s="30">
        <v>9511</v>
      </c>
      <c r="D13" s="8" t="s">
        <v>17</v>
      </c>
      <c r="E13" s="25">
        <v>2718</v>
      </c>
      <c r="F13" s="25"/>
      <c r="G13" s="14">
        <v>543.75</v>
      </c>
    </row>
    <row r="14" spans="2:9" ht="15.75" x14ac:dyDescent="0.25">
      <c r="B14" s="9">
        <v>42625</v>
      </c>
      <c r="C14" s="30">
        <v>9527</v>
      </c>
      <c r="D14" s="8" t="s">
        <v>18</v>
      </c>
      <c r="E14" s="25">
        <v>480</v>
      </c>
      <c r="F14" s="25"/>
      <c r="G14" s="14">
        <v>96</v>
      </c>
    </row>
    <row r="15" spans="2:9" ht="15.75" x14ac:dyDescent="0.25">
      <c r="B15" s="9">
        <v>42636</v>
      </c>
      <c r="C15" s="30">
        <v>9550</v>
      </c>
      <c r="D15" s="24" t="s">
        <v>15</v>
      </c>
      <c r="E15" s="25">
        <v>1107.5</v>
      </c>
      <c r="F15" s="25"/>
      <c r="G15" s="14">
        <v>211.5</v>
      </c>
    </row>
    <row r="16" spans="2:9" ht="15.75" x14ac:dyDescent="0.25">
      <c r="B16" s="9">
        <v>42682</v>
      </c>
      <c r="C16" s="30">
        <v>9582</v>
      </c>
      <c r="D16" s="24" t="s">
        <v>24</v>
      </c>
      <c r="E16" s="25">
        <v>1311</v>
      </c>
      <c r="F16" s="25">
        <v>252</v>
      </c>
      <c r="G16" s="14"/>
    </row>
    <row r="17" spans="2:8" ht="15.75" x14ac:dyDescent="0.25">
      <c r="B17" s="9">
        <v>42670</v>
      </c>
      <c r="C17" s="30">
        <v>9561</v>
      </c>
      <c r="D17" s="24" t="s">
        <v>19</v>
      </c>
      <c r="E17" s="25">
        <v>965.25</v>
      </c>
      <c r="F17" s="25">
        <v>193.05</v>
      </c>
      <c r="G17" s="14"/>
    </row>
    <row r="18" spans="2:8" ht="15.75" x14ac:dyDescent="0.25">
      <c r="B18" s="9">
        <v>42684</v>
      </c>
      <c r="C18" s="30">
        <v>9584</v>
      </c>
      <c r="D18" s="24" t="s">
        <v>20</v>
      </c>
      <c r="E18" s="25">
        <v>645</v>
      </c>
      <c r="F18" s="25">
        <v>129</v>
      </c>
      <c r="G18" s="14"/>
    </row>
    <row r="19" spans="2:8" ht="15.75" x14ac:dyDescent="0.25">
      <c r="B19" s="9">
        <v>42692</v>
      </c>
      <c r="C19" s="30">
        <v>9596</v>
      </c>
      <c r="D19" s="24" t="s">
        <v>21</v>
      </c>
      <c r="E19" s="25">
        <v>456</v>
      </c>
      <c r="F19" s="25"/>
      <c r="G19" s="14">
        <v>91.2</v>
      </c>
    </row>
    <row r="20" spans="2:8" ht="15.75" x14ac:dyDescent="0.25">
      <c r="B20" s="9">
        <v>42696</v>
      </c>
      <c r="C20" s="30">
        <v>9601</v>
      </c>
      <c r="D20" s="24" t="s">
        <v>22</v>
      </c>
      <c r="E20" s="25">
        <v>600</v>
      </c>
      <c r="F20" s="25">
        <v>120</v>
      </c>
      <c r="G20" s="14"/>
    </row>
    <row r="21" spans="2:8" ht="15.75" x14ac:dyDescent="0.25">
      <c r="B21" s="9">
        <v>42703</v>
      </c>
      <c r="C21" s="30">
        <v>9606</v>
      </c>
      <c r="D21" s="24" t="s">
        <v>23</v>
      </c>
      <c r="E21" s="25">
        <v>195</v>
      </c>
      <c r="F21" s="25">
        <v>39</v>
      </c>
      <c r="G21" s="14"/>
    </row>
    <row r="22" spans="2:8" ht="15.75" x14ac:dyDescent="0.25">
      <c r="B22" s="9"/>
      <c r="C22" s="8"/>
      <c r="D22" s="24" t="s">
        <v>4</v>
      </c>
      <c r="E22" s="17">
        <f>SUM(E7:E21)</f>
        <v>20486.650000000001</v>
      </c>
      <c r="F22" s="17">
        <f>SUM(F7:F21)</f>
        <v>733.05</v>
      </c>
      <c r="G22" s="17">
        <f>SUM(G7:G21)</f>
        <v>3089.91</v>
      </c>
      <c r="H22" s="31"/>
    </row>
    <row r="23" spans="2:8" ht="15.75" x14ac:dyDescent="0.25">
      <c r="B23" s="9"/>
      <c r="C23" s="8"/>
      <c r="D23" s="24" t="s">
        <v>8</v>
      </c>
      <c r="E23" s="17">
        <f>E22*20/100</f>
        <v>4097.33</v>
      </c>
      <c r="F23" s="17">
        <f t="shared" ref="F23:G23" si="0">F22*20/100</f>
        <v>146.61000000000001</v>
      </c>
      <c r="G23" s="17">
        <f t="shared" si="0"/>
        <v>617.98199999999997</v>
      </c>
      <c r="H23" t="s">
        <v>9</v>
      </c>
    </row>
    <row r="24" spans="2:8" ht="15.75" x14ac:dyDescent="0.25">
      <c r="B24" s="9"/>
      <c r="C24" s="20"/>
      <c r="D24" s="24" t="s">
        <v>5</v>
      </c>
      <c r="E24" s="18">
        <f>SUM(E7:E21)</f>
        <v>20486.650000000001</v>
      </c>
      <c r="F24" s="22">
        <f>+F22+F23</f>
        <v>879.66</v>
      </c>
      <c r="G24" s="23">
        <f>SUM(G22:G23)</f>
        <v>3707.8919999999998</v>
      </c>
      <c r="H24" s="28"/>
    </row>
    <row r="25" spans="2:8" x14ac:dyDescent="0.25">
      <c r="B25" s="19"/>
      <c r="C25" s="19"/>
      <c r="D25" s="19"/>
      <c r="E25" s="19"/>
      <c r="F25" s="19"/>
      <c r="G25" s="21"/>
    </row>
    <row r="26" spans="2:8" ht="15.75" x14ac:dyDescent="0.25">
      <c r="B26" s="11"/>
      <c r="C26" s="12"/>
    </row>
    <row r="27" spans="2:8" ht="15.75" x14ac:dyDescent="0.25">
      <c r="B27" s="11"/>
      <c r="C27" s="12"/>
    </row>
    <row r="28" spans="2:8" ht="15.75" x14ac:dyDescent="0.25">
      <c r="B28" s="12"/>
      <c r="C28" s="12"/>
    </row>
    <row r="29" spans="2:8" ht="15.75" x14ac:dyDescent="0.25">
      <c r="B29" s="13"/>
      <c r="C29" s="13"/>
      <c r="F29" s="29"/>
    </row>
    <row r="30" spans="2:8" ht="20.25" x14ac:dyDescent="0.3">
      <c r="B30" s="1"/>
      <c r="C30" s="1"/>
      <c r="D30" s="1"/>
      <c r="E30" s="1"/>
      <c r="F30" s="1"/>
      <c r="G30" s="3"/>
    </row>
    <row r="31" spans="2:8" ht="20.25" x14ac:dyDescent="0.3">
      <c r="B31" s="1"/>
      <c r="C31" s="1"/>
      <c r="D31" s="1"/>
      <c r="E31" s="1"/>
      <c r="F31" s="1"/>
      <c r="G31" s="2"/>
    </row>
    <row r="32" spans="2:8" ht="20.25" x14ac:dyDescent="0.3">
      <c r="B32" s="1"/>
      <c r="C32" s="1"/>
      <c r="D32" s="1"/>
      <c r="E32" s="1"/>
      <c r="F32" s="1"/>
      <c r="G32" s="2"/>
    </row>
    <row r="33" spans="1:7" ht="20.25" x14ac:dyDescent="0.3">
      <c r="B33" s="1"/>
      <c r="C33" s="1"/>
      <c r="D33" s="13"/>
      <c r="E33" s="1"/>
      <c r="F33" s="1"/>
      <c r="G33" s="3"/>
    </row>
    <row r="36" spans="1:7" x14ac:dyDescent="0.25">
      <c r="A36" s="5"/>
      <c r="B36" s="5"/>
      <c r="C36" s="5"/>
      <c r="D36" s="5"/>
      <c r="E36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2016-12-21T08:49:48Z</cp:lastPrinted>
  <dcterms:created xsi:type="dcterms:W3CDTF">2008-12-15T10:39:24Z</dcterms:created>
  <dcterms:modified xsi:type="dcterms:W3CDTF">2016-12-21T08:49:57Z</dcterms:modified>
</cp:coreProperties>
</file>