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7\"/>
    </mc:Choice>
  </mc:AlternateContent>
  <bookViews>
    <workbookView xWindow="0" yWindow="0" windowWidth="14460" windowHeight="741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20" i="1" l="1"/>
  <c r="F20" i="1"/>
  <c r="G20" i="1"/>
  <c r="F21" i="1" l="1"/>
  <c r="E21" i="1" l="1"/>
  <c r="E22" i="1" s="1"/>
  <c r="F22" i="1" l="1"/>
  <c r="G21" i="1"/>
  <c r="G22" i="1" s="1"/>
</calcChain>
</file>

<file path=xl/sharedStrings.xml><?xml version="1.0" encoding="utf-8"?>
<sst xmlns="http://schemas.openxmlformats.org/spreadsheetml/2006/main" count="25" uniqueCount="25">
  <si>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</si>
  <si>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</si>
  <si>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</si>
  <si>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</si>
  <si>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</si>
  <si>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</si>
  <si>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</si>
  <si>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</si>
  <si>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</si>
  <si>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</si>
  <si>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</si>
  <si>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CAVES MONTAIGNES</t>
  </si>
  <si>
    <t>GURTLERHOFT</t>
  </si>
  <si>
    <t>ENTRE DEUX VERRES</t>
  </si>
  <si>
    <t>DOMAINE AF GROS ETAT DES VENTES AU 31 Juillet 2018</t>
  </si>
  <si>
    <t>WINE AND CO</t>
  </si>
  <si>
    <t>MAGNUM</t>
  </si>
  <si>
    <t>AU BON GEORGE</t>
  </si>
  <si>
    <t>MESSARDIERE</t>
  </si>
  <si>
    <t>CHEVRE OR</t>
  </si>
  <si>
    <t>CASTELLET</t>
  </si>
  <si>
    <t>VINHVIN</t>
  </si>
  <si>
    <t>BELLES RIVES</t>
  </si>
  <si>
    <t>LE DAUPHIN</t>
  </si>
  <si>
    <t>LE PETIT Français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</si>
</sst>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B5" workbookViewId="0">
      <selection activeCell="F19" sqref="F19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30" t="s">
        <v>3</v>
      </c>
      <c r="C1" s="30"/>
      <c r="D1" s="30"/>
      <c r="E1" s="30"/>
      <c r="F1" s="30"/>
      <c r="G1" s="30"/>
      <c r="H1" s="30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30" t="s">
        <v>14</v>
      </c>
      <c r="C3" s="30"/>
      <c r="D3" s="30"/>
      <c r="E3" s="30"/>
      <c r="F3" s="30"/>
      <c r="G3" s="30"/>
      <c r="H3" s="30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5"/>
      <c r="I5" s="26"/>
    </row>
    <row r="6" spans="2:9" ht="15.75" x14ac:dyDescent="0.25">
      <c r="B6" s="8" t="s">
        <v>0</v>
      </c>
      <c r="C6" s="8" t="s">
        <v>1</v>
      </c>
      <c r="D6" s="8" t="s">
        <v>10</v>
      </c>
      <c r="E6" s="14" t="s">
        <v>2</v>
      </c>
      <c r="F6" s="14" t="s">
        <v>6</v>
      </c>
      <c r="G6" s="15" t="s">
        <v>7</v>
      </c>
      <c r="H6" s="1"/>
    </row>
    <row r="7" spans="2:9" ht="15.75" x14ac:dyDescent="0.25">
      <c r="B7" s="9">
        <v>43038</v>
      </c>
      <c r="C7" s="23">
        <v>9874</v>
      </c>
      <c r="D7" s="23" t="s">
        <v>11</v>
      </c>
      <c r="E7" s="24">
        <v>1320.5</v>
      </c>
      <c r="F7" s="24"/>
      <c r="G7" s="13">
        <v>264.10000000000002</v>
      </c>
    </row>
    <row r="8" spans="2:9" ht="15.75" x14ac:dyDescent="0.25">
      <c r="B8" s="9">
        <v>43069</v>
      </c>
      <c r="C8" s="23">
        <v>9905</v>
      </c>
      <c r="D8" s="23" t="s">
        <v>12</v>
      </c>
      <c r="E8" s="24">
        <v>480</v>
      </c>
      <c r="F8" s="24"/>
      <c r="G8" s="13">
        <v>96</v>
      </c>
    </row>
    <row r="9" spans="2:9" ht="15.75" x14ac:dyDescent="0.25">
      <c r="B9" s="9">
        <v>43081</v>
      </c>
      <c r="C9" s="23">
        <v>9921</v>
      </c>
      <c r="D9" s="23" t="s">
        <v>13</v>
      </c>
      <c r="E9" s="24">
        <v>480</v>
      </c>
      <c r="F9" s="24"/>
      <c r="G9" s="13">
        <v>96</v>
      </c>
    </row>
    <row r="10" spans="2:9" ht="15.75" x14ac:dyDescent="0.25">
      <c r="B10" s="9">
        <v>43137</v>
      </c>
      <c r="C10" s="23">
        <v>9963</v>
      </c>
      <c r="D10" s="23" t="s">
        <v>15</v>
      </c>
      <c r="E10" s="24">
        <v>960</v>
      </c>
      <c r="F10" s="24"/>
      <c r="G10" s="13">
        <v>192</v>
      </c>
    </row>
    <row r="11" spans="2:9" ht="15.75" x14ac:dyDescent="0.25">
      <c r="B11" s="9">
        <v>43210</v>
      </c>
      <c r="C11" s="23">
        <v>3</v>
      </c>
      <c r="D11" s="23" t="s">
        <v>16</v>
      </c>
      <c r="E11" s="24">
        <v>975</v>
      </c>
      <c r="F11" s="24"/>
      <c r="G11" s="13">
        <v>195</v>
      </c>
    </row>
    <row r="12" spans="2:9" ht="15.75" x14ac:dyDescent="0.25">
      <c r="B12" s="9">
        <v>43199</v>
      </c>
      <c r="C12" s="23">
        <v>4</v>
      </c>
      <c r="D12" s="23" t="s">
        <v>24</v>
      </c>
      <c r="E12" s="24">
        <v>1138.5</v>
      </c>
      <c r="F12" s="24">
        <v>220.5</v>
      </c>
      <c r="G12" s="13"/>
    </row>
    <row r="13" spans="2:9" ht="15.75" x14ac:dyDescent="0.25">
      <c r="B13" s="9">
        <v>43222</v>
      </c>
      <c r="C13" s="23">
        <v>11</v>
      </c>
      <c r="D13" s="23" t="s">
        <v>17</v>
      </c>
      <c r="E13" s="24">
        <v>915</v>
      </c>
      <c r="F13" s="24">
        <v>183</v>
      </c>
      <c r="G13" s="13"/>
    </row>
    <row r="14" spans="2:9" ht="15.75" x14ac:dyDescent="0.25">
      <c r="B14" s="9">
        <v>43222</v>
      </c>
      <c r="C14" s="23">
        <v>8</v>
      </c>
      <c r="D14" s="23" t="s">
        <v>18</v>
      </c>
      <c r="E14" s="24">
        <v>375</v>
      </c>
      <c r="F14" s="24"/>
      <c r="G14" s="13">
        <v>75</v>
      </c>
    </row>
    <row r="15" spans="2:9" ht="15.75" x14ac:dyDescent="0.25">
      <c r="B15" s="9">
        <v>43222</v>
      </c>
      <c r="C15" s="23">
        <v>9</v>
      </c>
      <c r="D15" s="23" t="s">
        <v>19</v>
      </c>
      <c r="E15" s="24">
        <v>1710</v>
      </c>
      <c r="F15" s="24"/>
      <c r="G15" s="13">
        <v>342</v>
      </c>
    </row>
    <row r="16" spans="2:9" ht="15.75" x14ac:dyDescent="0.25">
      <c r="B16" s="9">
        <v>43229</v>
      </c>
      <c r="C16" s="23">
        <v>19</v>
      </c>
      <c r="D16" s="23" t="s">
        <v>20</v>
      </c>
      <c r="E16" s="24">
        <v>2641.25</v>
      </c>
      <c r="F16" s="24"/>
      <c r="G16" s="13">
        <v>528.25</v>
      </c>
    </row>
    <row r="17" spans="2:8" ht="15.75" x14ac:dyDescent="0.25">
      <c r="B17" s="9">
        <v>43236</v>
      </c>
      <c r="C17" s="23">
        <v>27</v>
      </c>
      <c r="D17" s="23" t="s">
        <v>21</v>
      </c>
      <c r="E17" s="24">
        <v>1950</v>
      </c>
      <c r="F17" s="24">
        <v>390</v>
      </c>
      <c r="G17" s="13"/>
    </row>
    <row r="18" spans="2:8" ht="15.75" x14ac:dyDescent="0.25">
      <c r="B18" s="9">
        <v>43249</v>
      </c>
      <c r="C18" s="23">
        <v>31</v>
      </c>
      <c r="D18" s="23" t="s">
        <v>22</v>
      </c>
      <c r="E18" s="24">
        <v>2092.5</v>
      </c>
      <c r="F18" s="24">
        <v>418.5</v>
      </c>
      <c r="G18" s="13"/>
    </row>
    <row r="19" spans="2:8" ht="15.75" x14ac:dyDescent="0.25">
      <c r="B19" s="9">
        <v>43252</v>
      </c>
      <c r="C19" s="23">
        <v>37</v>
      </c>
      <c r="D19" s="23" t="s">
        <v>23</v>
      </c>
      <c r="E19" s="24">
        <v>480</v>
      </c>
      <c r="F19" s="24"/>
      <c r="G19" s="13">
        <v>96</v>
      </c>
    </row>
    <row r="20" spans="2:8" ht="15.75" x14ac:dyDescent="0.25">
      <c r="B20" s="9"/>
      <c r="C20" s="8"/>
      <c r="D20" s="23" t="s">
        <v>4</v>
      </c>
      <c r="E20" s="16">
        <f t="shared" ref="E20:F20" si="0">SUM(E7:E19)</f>
        <v>15517.75</v>
      </c>
      <c r="F20" s="16">
        <f t="shared" si="0"/>
        <v>1212</v>
      </c>
      <c r="G20" s="16">
        <f>SUM(G7:G19)</f>
        <v>1884.35</v>
      </c>
      <c r="H20" s="29"/>
    </row>
    <row r="21" spans="2:8" ht="15.75" x14ac:dyDescent="0.25">
      <c r="B21" s="9"/>
      <c r="C21" s="8"/>
      <c r="D21" s="23" t="s">
        <v>8</v>
      </c>
      <c r="E21" s="16">
        <f>E20*20/100</f>
        <v>3103.55</v>
      </c>
      <c r="F21" s="16">
        <f t="shared" ref="F21:G21" si="1">F20*20/100</f>
        <v>242.4</v>
      </c>
      <c r="G21" s="16">
        <f t="shared" si="1"/>
        <v>376.87</v>
      </c>
      <c r="H21" t="s">
        <v>9</v>
      </c>
    </row>
    <row r="22" spans="2:8" ht="15.75" x14ac:dyDescent="0.25">
      <c r="B22" s="9"/>
      <c r="C22" s="19"/>
      <c r="D22" s="23" t="s">
        <v>5</v>
      </c>
      <c r="E22" s="17">
        <f>E20+E21</f>
        <v>18621.3</v>
      </c>
      <c r="F22" s="21">
        <f>+F20+F21</f>
        <v>1454.4</v>
      </c>
      <c r="G22" s="22">
        <f>SUM(G20:G21)</f>
        <v>2261.2199999999998</v>
      </c>
      <c r="H22" s="27"/>
    </row>
    <row r="23" spans="2:8" x14ac:dyDescent="0.25">
      <c r="B23" s="18"/>
      <c r="C23" s="18"/>
      <c r="D23" s="18"/>
      <c r="E23" s="18"/>
      <c r="F23" s="18"/>
      <c r="G23" s="20"/>
    </row>
    <row r="24" spans="2:8" ht="15.75" x14ac:dyDescent="0.25">
      <c r="B24" s="10"/>
      <c r="C24" s="11"/>
    </row>
    <row r="25" spans="2:8" ht="15.75" x14ac:dyDescent="0.25">
      <c r="B25" s="10"/>
      <c r="C25" s="11"/>
    </row>
    <row r="26" spans="2:8" ht="15.75" x14ac:dyDescent="0.25">
      <c r="B26" s="11"/>
      <c r="C26" s="11"/>
    </row>
    <row r="27" spans="2:8" ht="15.75" x14ac:dyDescent="0.25">
      <c r="B27" s="12"/>
      <c r="C27" s="12"/>
      <c r="F27" s="28"/>
    </row>
    <row r="28" spans="2:8" ht="20.25" x14ac:dyDescent="0.3">
      <c r="B28" s="1"/>
      <c r="C28" s="1"/>
      <c r="D28" s="1"/>
      <c r="E28" s="1"/>
      <c r="F28" s="1"/>
      <c r="G28" s="3"/>
    </row>
    <row r="29" spans="2:8" ht="20.25" x14ac:dyDescent="0.3">
      <c r="B29" s="1"/>
      <c r="C29" s="1"/>
      <c r="D29" s="1"/>
      <c r="E29" s="1"/>
      <c r="F29" s="1"/>
      <c r="G29" s="2"/>
    </row>
    <row r="30" spans="2:8" ht="20.25" x14ac:dyDescent="0.3">
      <c r="B30" s="1"/>
      <c r="C30" s="1"/>
      <c r="D30" s="1"/>
      <c r="E30" s="1"/>
      <c r="F30" s="1"/>
      <c r="G30" s="2"/>
    </row>
    <row r="31" spans="2:8" ht="20.25" x14ac:dyDescent="0.3">
      <c r="B31" s="1"/>
      <c r="C31" s="1"/>
      <c r="D31" s="12"/>
      <c r="E31" s="1"/>
      <c r="F31" s="1"/>
      <c r="G31" s="3"/>
    </row>
    <row r="34" spans="1:5" x14ac:dyDescent="0.25">
      <c r="A34" s="5"/>
      <c r="B34" s="5"/>
      <c r="C34" s="5"/>
      <c r="D34" s="5"/>
      <c r="E34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2018-07-11T12:35:58Z</cp:lastPrinted>
  <dcterms:created xsi:type="dcterms:W3CDTF">2008-12-15T10:39:24Z</dcterms:created>
  <dcterms:modified xsi:type="dcterms:W3CDTF">2018-07-11T12:36:03Z</dcterms:modified>
</cp:coreProperties>
</file>