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5\"/>
    </mc:Choice>
  </mc:AlternateContent>
  <xr:revisionPtr revIDLastSave="0" documentId="13_ncr:1_{07323C15-A2B2-4601-9012-3AEDAA33471C}" xr6:coauthVersionLast="47" xr6:coauthVersionMax="47" xr10:uidLastSave="{00000000-0000-0000-0000-000000000000}"/>
  <bookViews>
    <workbookView xWindow="-120" yWindow="-120" windowWidth="29040" windowHeight="15720" xr2:uid="{55D94250-5071-4800-BB1C-638D5FE810A8}"/>
  </bookViews>
  <sheets>
    <sheet name="ETAT 31-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4" i="1"/>
  <c r="G22" i="1"/>
  <c r="G6" i="1"/>
  <c r="F7" i="1"/>
  <c r="G8" i="1"/>
  <c r="G9" i="1"/>
  <c r="G10" i="1"/>
  <c r="E22" i="1"/>
  <c r="E23" i="1" s="1"/>
  <c r="E24" i="1" s="1"/>
  <c r="F23" i="1" l="1"/>
  <c r="F24" i="1" s="1"/>
  <c r="G23" i="1"/>
</calcChain>
</file>

<file path=xl/sharedStrings.xml><?xml version="1.0" encoding="utf-8"?>
<sst xmlns="http://schemas.openxmlformats.org/spreadsheetml/2006/main" count="22" uniqueCount="22">
  <si>
    <t>PION - LE MEILLEUR DU VIN</t>
  </si>
  <si>
    <t>DATE</t>
  </si>
  <si>
    <t xml:space="preserve"> N° facture</t>
  </si>
  <si>
    <t>CODE CLIENT</t>
  </si>
  <si>
    <t>Nom Client</t>
  </si>
  <si>
    <t>MONTANT</t>
  </si>
  <si>
    <t>COM EN ATTENTE</t>
  </si>
  <si>
    <t>COM A REGLER</t>
  </si>
  <si>
    <t>TOTAL HT</t>
  </si>
  <si>
    <t>TVA 20%</t>
  </si>
  <si>
    <t>TTC</t>
  </si>
  <si>
    <t>RYDIVEN</t>
  </si>
  <si>
    <t>SNC RYDIVEN</t>
  </si>
  <si>
    <t>MAISON PARENT GROS / SARL FRANCOIS PARENT -  ETAT DES VENTES AU 31 DECEMBRE 2025</t>
  </si>
  <si>
    <t>LESAMIS</t>
  </si>
  <si>
    <t>LES AMIS DE L'AMI LOUIS</t>
  </si>
  <si>
    <t>GAMRH</t>
  </si>
  <si>
    <t>GAMA RH</t>
  </si>
  <si>
    <t>STJAMES</t>
  </si>
  <si>
    <t>CHRISTINE</t>
  </si>
  <si>
    <t>SPIRITS</t>
  </si>
  <si>
    <t>SPIRIT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</si>
</sst>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[$€-40C]_-;\-* #,##0.00\ [$€-40C]_-;_-* &quot;-&quot;??\ [$€-40C]_-;_-@_-"/>
    <numFmt numFmtId="166" formatCode="_-* #,##0.00\ [$€-40C]_-;\-* #,##0.00\ [$€-40C]_-;_-* \-??\ [$€-40C]_-;_-@_-"/>
  </numFmts>
  <fonts count="2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36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</font>
    <font>
      <sz val="12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26"/>
      <name val="Arial"/>
      <family val="2"/>
      <charset val="1"/>
    </font>
    <font>
      <b/>
      <sz val="18"/>
      <name val="Arial"/>
      <family val="2"/>
    </font>
    <font>
      <sz val="11"/>
      <color rgb="FFFF0000"/>
      <name val="Calibri"/>
      <family val="2"/>
      <charset val="1"/>
    </font>
    <font>
      <b/>
      <sz val="22"/>
      <color rgb="FF000000"/>
      <name val="Calibri"/>
      <family val="2"/>
    </font>
    <font>
      <b/>
      <sz val="12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5" fillId="0" borderId="0" xfId="0" applyFont="1"/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8" fillId="0" borderId="2" xfId="1" applyNumberFormat="1" applyFont="1" applyBorder="1" applyAlignment="1">
      <alignment horizontal="right"/>
    </xf>
    <xf numFmtId="14" fontId="8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2" fontId="8" fillId="0" borderId="3" xfId="1" applyNumberFormat="1" applyFont="1" applyBorder="1" applyAlignment="1">
      <alignment horizontal="right"/>
    </xf>
    <xf numFmtId="0" fontId="9" fillId="0" borderId="3" xfId="0" applyFont="1" applyBorder="1"/>
    <xf numFmtId="2" fontId="10" fillId="0" borderId="3" xfId="1" applyNumberFormat="1" applyFont="1" applyBorder="1" applyAlignment="1">
      <alignment horizontal="center"/>
    </xf>
    <xf numFmtId="1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8" fillId="0" borderId="0" xfId="1" applyNumberFormat="1" applyFont="1" applyAlignment="1">
      <alignment horizontal="right"/>
    </xf>
    <xf numFmtId="0" fontId="9" fillId="0" borderId="0" xfId="0" applyFont="1"/>
    <xf numFmtId="2" fontId="10" fillId="0" borderId="0" xfId="1" applyNumberFormat="1" applyFont="1" applyAlignment="1">
      <alignment horizontal="center"/>
    </xf>
    <xf numFmtId="0" fontId="7" fillId="0" borderId="4" xfId="1" applyFont="1" applyBorder="1" applyAlignment="1">
      <alignment horizontal="center"/>
    </xf>
    <xf numFmtId="2" fontId="7" fillId="0" borderId="4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" xfId="1" applyFont="1" applyBorder="1"/>
    <xf numFmtId="164" fontId="7" fillId="0" borderId="1" xfId="1" applyNumberFormat="1" applyFont="1" applyBorder="1"/>
    <xf numFmtId="165" fontId="5" fillId="0" borderId="0" xfId="0" applyNumberFormat="1" applyFont="1"/>
    <xf numFmtId="164" fontId="12" fillId="0" borderId="1" xfId="0" applyNumberFormat="1" applyFont="1" applyBorder="1"/>
    <xf numFmtId="166" fontId="7" fillId="0" borderId="1" xfId="1" applyNumberFormat="1" applyFont="1" applyBorder="1" applyAlignment="1">
      <alignment horizontal="right" vertical="center"/>
    </xf>
    <xf numFmtId="166" fontId="10" fillId="0" borderId="1" xfId="1" applyNumberFormat="1" applyFont="1" applyBorder="1"/>
    <xf numFmtId="166" fontId="10" fillId="3" borderId="1" xfId="1" applyNumberFormat="1" applyFont="1" applyFill="1" applyBorder="1"/>
    <xf numFmtId="0" fontId="1" fillId="0" borderId="0" xfId="1"/>
    <xf numFmtId="2" fontId="13" fillId="0" borderId="0" xfId="1" applyNumberFormat="1" applyFont="1" applyAlignment="1">
      <alignment horizontal="center"/>
    </xf>
    <xf numFmtId="2" fontId="14" fillId="0" borderId="0" xfId="1" applyNumberFormat="1" applyFont="1" applyAlignment="1">
      <alignment horizontal="center"/>
    </xf>
    <xf numFmtId="0" fontId="15" fillId="0" borderId="0" xfId="0" applyFont="1"/>
    <xf numFmtId="0" fontId="18" fillId="0" borderId="6" xfId="0" applyFont="1" applyBorder="1"/>
    <xf numFmtId="0" fontId="18" fillId="0" borderId="0" xfId="0" applyFont="1"/>
    <xf numFmtId="0" fontId="19" fillId="0" borderId="0" xfId="0" applyFont="1"/>
    <xf numFmtId="164" fontId="20" fillId="0" borderId="2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6" fillId="2" borderId="0" xfId="1" applyFont="1" applyFill="1" applyAlignment="1">
      <alignment horizontal="center" wrapText="1"/>
    </xf>
    <xf numFmtId="0" fontId="1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1C4590AC-C7BD-4370-B57E-DF8C1408A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FB8C-4DF7-4001-A2B2-B2A5224BEDCB}">
  <sheetPr>
    <pageSetUpPr fitToPage="1"/>
  </sheetPr>
  <dimension ref="A1:K33"/>
  <sheetViews>
    <sheetView tabSelected="1" zoomScaleNormal="100" workbookViewId="0">
      <selection activeCell="G24" sqref="A1:G24"/>
    </sheetView>
  </sheetViews>
  <sheetFormatPr baseColWidth="10" defaultColWidth="11.28515625" defaultRowHeight="15" x14ac:dyDescent="0.25"/>
  <cols>
    <col min="1" max="1" width="20.42578125" customWidth="1"/>
    <col min="2" max="3" width="18.85546875" customWidth="1"/>
    <col min="4" max="4" width="53" customWidth="1"/>
    <col min="5" max="5" width="18.28515625" customWidth="1"/>
    <col min="6" max="6" width="23.28515625" customWidth="1"/>
    <col min="7" max="7" width="22.85546875" customWidth="1"/>
    <col min="9" max="9" width="18.7109375" bestFit="1" customWidth="1"/>
    <col min="11" max="11" width="17" bestFit="1" customWidth="1"/>
  </cols>
  <sheetData>
    <row r="1" spans="1:10" ht="34.5" customHeight="1" x14ac:dyDescent="0.6">
      <c r="A1" s="46" t="s">
        <v>0</v>
      </c>
      <c r="B1" s="46"/>
      <c r="C1" s="46"/>
      <c r="D1" s="46"/>
      <c r="E1" s="46"/>
      <c r="F1" s="46"/>
      <c r="G1" s="46"/>
      <c r="H1" s="1"/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</row>
    <row r="3" spans="1:10" s="4" customFormat="1" ht="22.9" customHeight="1" x14ac:dyDescent="0.35">
      <c r="A3" s="47" t="s">
        <v>13</v>
      </c>
      <c r="B3" s="47"/>
      <c r="C3" s="47"/>
      <c r="D3" s="47"/>
      <c r="E3" s="47"/>
      <c r="F3" s="47"/>
      <c r="G3" s="47"/>
      <c r="H3" s="3"/>
    </row>
    <row r="4" spans="1:10" s="4" customFormat="1" ht="22.9" customHeight="1" x14ac:dyDescent="0.35">
      <c r="A4" s="5"/>
      <c r="B4" s="5"/>
      <c r="C4" s="5"/>
      <c r="D4" s="5"/>
      <c r="E4" s="5"/>
      <c r="F4" s="5"/>
      <c r="G4" s="5"/>
      <c r="H4" s="5"/>
    </row>
    <row r="5" spans="1:10" s="4" customFormat="1" ht="50.65" customHeigh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8" t="s">
        <v>6</v>
      </c>
      <c r="G5" s="8" t="s">
        <v>7</v>
      </c>
      <c r="H5" s="5"/>
    </row>
    <row r="6" spans="1:10" ht="22.9" customHeight="1" x14ac:dyDescent="0.25">
      <c r="A6" s="9">
        <v>45831</v>
      </c>
      <c r="B6" s="10">
        <v>5004126</v>
      </c>
      <c r="C6" s="11" t="s">
        <v>11</v>
      </c>
      <c r="D6" s="11" t="s">
        <v>12</v>
      </c>
      <c r="E6" s="12">
        <v>312</v>
      </c>
      <c r="F6" s="44"/>
      <c r="G6" s="45">
        <f t="shared" ref="G6:G10" si="0">E6*20/100</f>
        <v>62.4</v>
      </c>
      <c r="H6" s="41"/>
      <c r="I6" s="42"/>
      <c r="J6" s="42"/>
    </row>
    <row r="7" spans="1:10" ht="22.9" customHeight="1" x14ac:dyDescent="0.25">
      <c r="A7" s="9">
        <v>46002</v>
      </c>
      <c r="B7" s="10">
        <v>5004214</v>
      </c>
      <c r="C7" s="11" t="s">
        <v>14</v>
      </c>
      <c r="D7" s="11" t="s">
        <v>15</v>
      </c>
      <c r="E7" s="12">
        <v>1818</v>
      </c>
      <c r="F7" s="44">
        <f t="shared" ref="F7" si="1">E7*20/100</f>
        <v>363.6</v>
      </c>
      <c r="G7" s="45"/>
    </row>
    <row r="8" spans="1:10" ht="22.9" customHeight="1" x14ac:dyDescent="0.25">
      <c r="A8" s="9">
        <v>46002</v>
      </c>
      <c r="B8" s="10">
        <v>5004215</v>
      </c>
      <c r="C8" s="11" t="s">
        <v>16</v>
      </c>
      <c r="D8" s="11" t="s">
        <v>17</v>
      </c>
      <c r="E8" s="12">
        <v>1368</v>
      </c>
      <c r="F8" s="44"/>
      <c r="G8" s="45">
        <f t="shared" si="0"/>
        <v>273.60000000000002</v>
      </c>
    </row>
    <row r="9" spans="1:10" ht="22.9" customHeight="1" x14ac:dyDescent="0.25">
      <c r="A9" s="9">
        <v>46002</v>
      </c>
      <c r="B9" s="10">
        <v>5004216</v>
      </c>
      <c r="C9" s="11" t="s">
        <v>18</v>
      </c>
      <c r="D9" s="11" t="s">
        <v>19</v>
      </c>
      <c r="E9" s="12">
        <v>1680</v>
      </c>
      <c r="F9" s="44"/>
      <c r="G9" s="45">
        <f t="shared" si="0"/>
        <v>336</v>
      </c>
    </row>
    <row r="10" spans="1:10" ht="22.9" customHeight="1" x14ac:dyDescent="0.25">
      <c r="A10" s="9">
        <v>46002</v>
      </c>
      <c r="B10" s="10">
        <v>5004213</v>
      </c>
      <c r="C10" s="11" t="s">
        <v>20</v>
      </c>
      <c r="D10" s="11" t="s">
        <v>21</v>
      </c>
      <c r="E10" s="12">
        <v>456</v>
      </c>
      <c r="F10" s="44"/>
      <c r="G10" s="45">
        <f t="shared" si="0"/>
        <v>91.2</v>
      </c>
    </row>
    <row r="11" spans="1:10" ht="22.9" customHeight="1" x14ac:dyDescent="0.25">
      <c r="A11" s="9"/>
      <c r="B11" s="10"/>
      <c r="C11" s="11"/>
      <c r="D11" s="11"/>
      <c r="E11" s="12"/>
      <c r="F11" s="44"/>
      <c r="G11" s="45"/>
    </row>
    <row r="12" spans="1:10" ht="22.9" customHeight="1" x14ac:dyDescent="0.45">
      <c r="A12" s="9"/>
      <c r="B12" s="10"/>
      <c r="C12" s="11"/>
      <c r="D12" s="11"/>
      <c r="E12" s="12"/>
      <c r="F12" s="44"/>
      <c r="G12" s="45"/>
      <c r="H12" s="43"/>
    </row>
    <row r="13" spans="1:10" ht="22.9" customHeight="1" x14ac:dyDescent="0.25">
      <c r="A13" s="9"/>
      <c r="B13" s="10"/>
      <c r="C13" s="11"/>
      <c r="D13" s="11"/>
      <c r="E13" s="12"/>
      <c r="F13" s="44"/>
      <c r="G13" s="45"/>
    </row>
    <row r="14" spans="1:10" ht="22.9" customHeight="1" x14ac:dyDescent="0.25">
      <c r="A14" s="9"/>
      <c r="B14" s="10"/>
      <c r="C14" s="11"/>
      <c r="D14" s="11"/>
      <c r="E14" s="12"/>
      <c r="F14" s="44"/>
      <c r="G14" s="45"/>
    </row>
    <row r="15" spans="1:10" ht="22.9" customHeight="1" x14ac:dyDescent="0.25">
      <c r="A15" s="9"/>
      <c r="B15" s="10"/>
      <c r="C15" s="11"/>
      <c r="D15" s="11"/>
      <c r="E15" s="12"/>
      <c r="F15" s="44"/>
      <c r="G15" s="45"/>
    </row>
    <row r="16" spans="1:10" ht="22.9" customHeight="1" x14ac:dyDescent="0.25">
      <c r="A16" s="9"/>
      <c r="B16" s="10"/>
      <c r="C16" s="11"/>
      <c r="D16" s="11"/>
      <c r="E16" s="12"/>
      <c r="F16" s="44"/>
      <c r="G16" s="45"/>
    </row>
    <row r="17" spans="1:11" ht="22.9" customHeight="1" x14ac:dyDescent="0.25">
      <c r="A17" s="9"/>
      <c r="B17" s="10"/>
      <c r="C17" s="11"/>
      <c r="D17" s="11"/>
      <c r="E17" s="12"/>
      <c r="F17" s="44"/>
      <c r="G17" s="45"/>
    </row>
    <row r="18" spans="1:11" ht="22.9" customHeight="1" x14ac:dyDescent="0.25">
      <c r="A18" s="9"/>
      <c r="B18" s="10"/>
      <c r="C18" s="11"/>
      <c r="D18" s="11"/>
      <c r="E18" s="12"/>
      <c r="F18" s="44"/>
      <c r="G18" s="45"/>
    </row>
    <row r="19" spans="1:11" ht="22.9" customHeight="1" x14ac:dyDescent="0.25">
      <c r="A19" s="13"/>
      <c r="B19" s="14"/>
      <c r="C19" s="15"/>
      <c r="D19" s="15"/>
      <c r="E19" s="16"/>
      <c r="F19" s="17"/>
      <c r="G19" s="18"/>
    </row>
    <row r="20" spans="1:11" ht="22.9" customHeight="1" x14ac:dyDescent="0.25">
      <c r="A20" s="19"/>
      <c r="B20" s="20"/>
      <c r="C20" s="21"/>
      <c r="D20" s="21"/>
      <c r="E20" s="22"/>
      <c r="F20" s="23"/>
      <c r="G20" s="24"/>
    </row>
    <row r="21" spans="1:11" ht="21.6" customHeight="1" x14ac:dyDescent="0.25">
      <c r="A21" s="19"/>
      <c r="B21" s="20"/>
      <c r="C21" s="21"/>
      <c r="D21" s="25"/>
      <c r="E21" s="22"/>
      <c r="F21" s="26"/>
      <c r="G21" s="27"/>
    </row>
    <row r="22" spans="1:11" s="4" customFormat="1" ht="22.9" customHeight="1" x14ac:dyDescent="0.35">
      <c r="A22" s="28"/>
      <c r="B22" s="21"/>
      <c r="C22" s="29"/>
      <c r="D22" s="30" t="s">
        <v>8</v>
      </c>
      <c r="E22" s="31">
        <f>SUM(E6:E21)</f>
        <v>5634</v>
      </c>
      <c r="F22" s="31">
        <f>SUM(F6:F21)</f>
        <v>363.6</v>
      </c>
      <c r="G22" s="31">
        <f>SUM(G6:G21)</f>
        <v>763.2</v>
      </c>
      <c r="I22" s="32"/>
    </row>
    <row r="23" spans="1:11" s="4" customFormat="1" ht="22.9" customHeight="1" x14ac:dyDescent="0.35">
      <c r="A23" s="28"/>
      <c r="B23" s="21"/>
      <c r="C23" s="29"/>
      <c r="D23" s="30" t="s">
        <v>9</v>
      </c>
      <c r="E23" s="33">
        <f>E22*20/100</f>
        <v>1126.8</v>
      </c>
      <c r="F23" s="34">
        <f>F22*20%</f>
        <v>72.720000000000013</v>
      </c>
      <c r="G23" s="35">
        <f>G22*20%</f>
        <v>152.64000000000001</v>
      </c>
    </row>
    <row r="24" spans="1:11" s="4" customFormat="1" ht="22.9" customHeight="1" x14ac:dyDescent="0.35">
      <c r="A24" s="28"/>
      <c r="B24" s="21"/>
      <c r="C24" s="29"/>
      <c r="D24" s="30" t="s">
        <v>10</v>
      </c>
      <c r="E24" s="33">
        <f>E22+E23</f>
        <v>6760.8</v>
      </c>
      <c r="F24" s="34">
        <f>F22+F23</f>
        <v>436.32000000000005</v>
      </c>
      <c r="G24" s="36">
        <f>G22+G23</f>
        <v>915.84</v>
      </c>
      <c r="K24" s="32"/>
    </row>
    <row r="25" spans="1:11" s="4" customFormat="1" ht="22.9" customHeight="1" x14ac:dyDescent="0.35">
      <c r="A25" s="28"/>
      <c r="B25" s="21"/>
      <c r="C25" s="21"/>
      <c r="D25" s="15"/>
      <c r="E25" s="17"/>
      <c r="F25" s="15"/>
      <c r="G25" s="18"/>
      <c r="I25" s="32"/>
    </row>
    <row r="26" spans="1:11" x14ac:dyDescent="0.25">
      <c r="A26" s="37"/>
      <c r="B26" s="37"/>
      <c r="C26" s="37"/>
    </row>
    <row r="27" spans="1:11" x14ac:dyDescent="0.25">
      <c r="A27" s="37"/>
      <c r="B27" s="37"/>
      <c r="C27" s="37"/>
    </row>
    <row r="28" spans="1:11" x14ac:dyDescent="0.25">
      <c r="A28" s="37"/>
      <c r="B28" s="37"/>
      <c r="C28" s="37"/>
    </row>
    <row r="29" spans="1:11" ht="20.25" x14ac:dyDescent="0.3">
      <c r="A29" s="37"/>
      <c r="B29" s="37"/>
      <c r="C29" s="37"/>
      <c r="D29" s="37"/>
      <c r="E29" s="37"/>
      <c r="F29" s="37"/>
      <c r="G29" s="38"/>
    </row>
    <row r="30" spans="1:11" ht="18" x14ac:dyDescent="0.25">
      <c r="A30" s="37"/>
      <c r="B30" s="37"/>
      <c r="C30" s="37"/>
      <c r="D30" s="37"/>
      <c r="E30" s="37"/>
      <c r="F30" s="37"/>
      <c r="G30" s="39"/>
    </row>
    <row r="33" spans="1:5" x14ac:dyDescent="0.25">
      <c r="A33" s="40"/>
      <c r="B33" s="40"/>
      <c r="C33" s="40"/>
      <c r="D33" s="40"/>
      <c r="E33" s="40"/>
    </row>
  </sheetData>
  <mergeCells count="2">
    <mergeCell ref="A1:G1"/>
    <mergeCell ref="A3:G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2026-01-06T10:27:14Z</cp:lastPrinted>
  <dcterms:created xsi:type="dcterms:W3CDTF">2024-07-23T13:05:07Z</dcterms:created>
  <dcterms:modified xsi:type="dcterms:W3CDTF">2026-01-06T11:02:29Z</dcterms:modified>
</cp:coreProperties>
</file>