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1565" windowHeight="6435"/>
  </bookViews>
  <sheets>
    <sheet name="Feuil1" sheetId="1" r:id="rId1"/>
    <sheet name="Feuil2" sheetId="2" r:id="rId2"/>
    <sheet name="Feuil3" sheetId="3" r:id="rId3"/>
  </sheets>
  <calcPr calcId="124519" refMode="R1C1"/>
</workbook>
</file>

<file path=xl/calcChain.xml><?xml version="1.0" encoding="utf-8"?>
<calcChain xmlns="http://schemas.openxmlformats.org/spreadsheetml/2006/main">
  <c r="G32" i="1"/>
  <c r="G33" s="1"/>
  <c r="G34" s="1"/>
  <c r="E32"/>
  <c r="E33" s="1"/>
  <c r="E34" l="1"/>
</calcChain>
</file>

<file path=xl/sharedStrings.xml><?xml version="1.0" encoding="utf-8"?>
<sst xmlns="http://schemas.openxmlformats.org/spreadsheetml/2006/main" count="60" uniqueCount="57">
  <si>
    <t>COMMISSION</t>
  </si>
  <si>
    <t>DATE</t>
  </si>
  <si>
    <t>Num facture</t>
  </si>
  <si>
    <t>nom client</t>
  </si>
  <si>
    <t>MONTANT</t>
  </si>
  <si>
    <t>REGLEMENT</t>
  </si>
  <si>
    <t>TVA 19,6 %</t>
  </si>
  <si>
    <t>LE MEILLEUR DU VIN</t>
  </si>
  <si>
    <t>HT</t>
  </si>
  <si>
    <t>TOTAL HT</t>
  </si>
  <si>
    <t>TTC</t>
  </si>
  <si>
    <t>DITRIVINS</t>
  </si>
  <si>
    <t>LE CASTELET</t>
  </si>
  <si>
    <t>CHAT SAINT MARTIN</t>
  </si>
  <si>
    <t>AM STUTTER</t>
  </si>
  <si>
    <t>CAVEJEROBOAM</t>
  </si>
  <si>
    <t xml:space="preserve">REGLEMENT PAR CHEQUE DE </t>
  </si>
  <si>
    <t>VIRT 02/08/2011</t>
  </si>
  <si>
    <t>VIRT 17/08/2011</t>
  </si>
  <si>
    <t>VIRT 18/08/2011</t>
  </si>
  <si>
    <t>VIRT  05/09/2011</t>
  </si>
  <si>
    <t>RES LA PASSAGERIE</t>
  </si>
  <si>
    <t>CAVE MOUGINS</t>
  </si>
  <si>
    <t>LE GOUT DU VIN</t>
  </si>
  <si>
    <t>LA FLEUR DE VIGNE</t>
  </si>
  <si>
    <t>GDS VRUS DE CAVE</t>
  </si>
  <si>
    <t>DOMAINE AF GROS ETAT DES VENTES AU 31/012/2011</t>
  </si>
  <si>
    <t>LA PART DES ANGES</t>
  </si>
  <si>
    <t>AS DU VIN</t>
  </si>
  <si>
    <t>VIRT 18/09/2011</t>
  </si>
  <si>
    <t>CHQ 23/09/2011</t>
  </si>
  <si>
    <t>CHQ 28092011</t>
  </si>
  <si>
    <t>TR 31/12/2011</t>
  </si>
  <si>
    <t>VIRT 21/10/2011</t>
  </si>
  <si>
    <t>CHQ 25/10/2011</t>
  </si>
  <si>
    <t>CHQ 15/12/2011</t>
  </si>
  <si>
    <t>CHQ 17/11/2011</t>
  </si>
  <si>
    <t>CHQ 28/11/2011</t>
  </si>
  <si>
    <t>CAVAVIN</t>
  </si>
  <si>
    <t>PARISCAVE</t>
  </si>
  <si>
    <t>MAS DES GERANIUMS</t>
  </si>
  <si>
    <t>TD BEXCEPTION</t>
  </si>
  <si>
    <t>COU VENT MINIMES</t>
  </si>
  <si>
    <t>BOIMOND</t>
  </si>
  <si>
    <t>MIL ET ZIM</t>
  </si>
  <si>
    <t>DISTRIVINS</t>
  </si>
  <si>
    <t>RES WOO JUNG</t>
  </si>
  <si>
    <t>CHQ 23/11/2011</t>
  </si>
  <si>
    <t>TR 10/02/2012</t>
  </si>
  <si>
    <t>CHQ 23/02/2012</t>
  </si>
  <si>
    <t>CHQ 05/01/2012</t>
  </si>
  <si>
    <t>CHQ 10/01/2012</t>
  </si>
  <si>
    <t>CHQ 13/01/2012</t>
  </si>
  <si>
    <t>CHQ 08/02/2012</t>
  </si>
  <si>
    <t>VIRT 16/01/2012</t>
  </si>
  <si>
    <t>CHQ 10/04/2012</t>
  </si>
  <si>
    <t>LE 11/04/2012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</si>
</sst>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12">
    <font>
      <sz val="11"/>
      <color theme="1"/>
      <name val="Calibri"/>
      <family val="2"/>
      <scheme val="minor"/>
    </font>
    <font>
      <sz val="10"/>
      <name val="Arial"/>
    </font>
    <font>
      <sz val="16"/>
      <name val="Arial"/>
      <family val="2"/>
    </font>
    <font>
      <b/>
      <sz val="12"/>
      <color indexed="12"/>
      <name val="Arial"/>
      <family val="2"/>
    </font>
    <font>
      <sz val="9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0" fontId="4" fillId="0" borderId="0" xfId="1" applyFont="1"/>
    <xf numFmtId="2" fontId="5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6" fillId="0" borderId="0" xfId="0" applyFont="1"/>
    <xf numFmtId="0" fontId="8" fillId="0" borderId="0" xfId="0" applyFont="1"/>
    <xf numFmtId="9" fontId="1" fillId="0" borderId="4" xfId="1" applyNumberFormat="1" applyBorder="1" applyAlignment="1">
      <alignment horizontal="center"/>
    </xf>
    <xf numFmtId="0" fontId="1" fillId="0" borderId="0" xfId="1" applyBorder="1"/>
    <xf numFmtId="9" fontId="1" fillId="0" borderId="0" xfId="1" applyNumberFormat="1" applyBorder="1"/>
    <xf numFmtId="0" fontId="9" fillId="0" borderId="1" xfId="1" applyFont="1" applyBorder="1" applyAlignment="1">
      <alignment horizontal="center"/>
    </xf>
    <xf numFmtId="0" fontId="9" fillId="0" borderId="2" xfId="1" applyFont="1" applyBorder="1"/>
    <xf numFmtId="0" fontId="7" fillId="0" borderId="1" xfId="1" applyFont="1" applyBorder="1"/>
    <xf numFmtId="14" fontId="9" fillId="0" borderId="1" xfId="1" applyNumberFormat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2" fontId="7" fillId="0" borderId="1" xfId="1" applyNumberFormat="1" applyFont="1" applyBorder="1" applyAlignment="1">
      <alignment horizontal="center"/>
    </xf>
    <xf numFmtId="14" fontId="9" fillId="0" borderId="0" xfId="1" applyNumberFormat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9" fillId="3" borderId="1" xfId="1" applyFont="1" applyFill="1" applyBorder="1"/>
    <xf numFmtId="44" fontId="9" fillId="3" borderId="1" xfId="1" applyNumberFormat="1" applyFont="1" applyFill="1" applyBorder="1" applyAlignment="1">
      <alignment horizontal="center"/>
    </xf>
    <xf numFmtId="0" fontId="9" fillId="4" borderId="1" xfId="1" applyFont="1" applyFill="1" applyBorder="1"/>
    <xf numFmtId="44" fontId="9" fillId="3" borderId="1" xfId="1" applyNumberFormat="1" applyFont="1" applyFill="1" applyBorder="1"/>
    <xf numFmtId="0" fontId="7" fillId="0" borderId="0" xfId="1" applyFont="1"/>
    <xf numFmtId="0" fontId="7" fillId="4" borderId="1" xfId="1" applyFont="1" applyFill="1" applyBorder="1"/>
    <xf numFmtId="2" fontId="10" fillId="0" borderId="3" xfId="1" applyNumberFormat="1" applyFont="1" applyBorder="1" applyAlignment="1">
      <alignment horizontal="center"/>
    </xf>
    <xf numFmtId="2" fontId="10" fillId="0" borderId="1" xfId="1" applyNumberFormat="1" applyFont="1" applyBorder="1" applyAlignment="1">
      <alignment horizontal="center"/>
    </xf>
    <xf numFmtId="0" fontId="3" fillId="2" borderId="0" xfId="1" applyFont="1" applyFill="1" applyAlignment="1">
      <alignment horizontal="center" wrapText="1"/>
    </xf>
    <xf numFmtId="0" fontId="11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1"/>
  <sheetViews>
    <sheetView tabSelected="1" topLeftCell="B16" workbookViewId="0">
      <selection activeCell="D37" sqref="D37"/>
    </sheetView>
  </sheetViews>
  <sheetFormatPr baseColWidth="10" defaultRowHeight="15"/>
  <cols>
    <col min="1" max="1" width="5.28515625" customWidth="1"/>
    <col min="2" max="2" width="12.7109375" bestFit="1" customWidth="1"/>
    <col min="3" max="3" width="12" bestFit="1" customWidth="1"/>
    <col min="4" max="4" width="29.42578125" bestFit="1" customWidth="1"/>
    <col min="5" max="5" width="14.7109375" bestFit="1" customWidth="1"/>
    <col min="6" max="6" width="18.85546875" bestFit="1" customWidth="1"/>
    <col min="7" max="7" width="16.140625" bestFit="1" customWidth="1"/>
  </cols>
  <sheetData>
    <row r="1" spans="2:9" ht="15.75">
      <c r="B1" s="27" t="s">
        <v>7</v>
      </c>
      <c r="C1" s="27"/>
      <c r="D1" s="27"/>
      <c r="E1" s="27"/>
      <c r="F1" s="27"/>
      <c r="G1" s="27"/>
      <c r="H1" s="27"/>
    </row>
    <row r="2" spans="2:9" ht="15.75">
      <c r="B2" s="5"/>
      <c r="C2" s="5"/>
      <c r="D2" s="5"/>
      <c r="E2" s="5"/>
      <c r="F2" s="5"/>
      <c r="G2" s="5"/>
      <c r="H2" s="5"/>
    </row>
    <row r="3" spans="2:9" ht="15.75">
      <c r="B3" s="27" t="s">
        <v>26</v>
      </c>
      <c r="C3" s="27"/>
      <c r="D3" s="27"/>
      <c r="E3" s="27"/>
      <c r="F3" s="27"/>
      <c r="G3" s="27"/>
      <c r="H3" s="27"/>
    </row>
    <row r="4" spans="2:9">
      <c r="B4" s="9"/>
      <c r="C4" s="9"/>
      <c r="D4" s="9"/>
      <c r="E4" s="9"/>
      <c r="F4" s="9"/>
      <c r="G4" s="9"/>
      <c r="H4" s="1"/>
    </row>
    <row r="5" spans="2:9">
      <c r="B5" s="9"/>
      <c r="C5" s="9"/>
      <c r="D5" s="9"/>
      <c r="E5" s="9"/>
      <c r="F5" s="9"/>
      <c r="G5" s="10"/>
      <c r="H5" s="8"/>
    </row>
    <row r="6" spans="2:9" ht="15.75"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2" t="s">
        <v>0</v>
      </c>
      <c r="H6" s="1"/>
    </row>
    <row r="7" spans="2:9" ht="15.75">
      <c r="B7" s="11"/>
      <c r="C7" s="11"/>
      <c r="D7" s="11"/>
      <c r="E7" s="11" t="s">
        <v>8</v>
      </c>
      <c r="F7" s="11"/>
      <c r="G7" s="13"/>
      <c r="H7" s="1"/>
    </row>
    <row r="8" spans="2:9" ht="15.75">
      <c r="B8" s="14">
        <v>40702</v>
      </c>
      <c r="C8" s="11">
        <v>7880</v>
      </c>
      <c r="D8" s="15" t="s">
        <v>11</v>
      </c>
      <c r="E8" s="15">
        <v>561.6</v>
      </c>
      <c r="F8" s="15" t="s">
        <v>31</v>
      </c>
      <c r="G8" s="25">
        <v>57.6</v>
      </c>
      <c r="H8" s="3"/>
      <c r="I8" s="7"/>
    </row>
    <row r="9" spans="2:9" ht="15.75">
      <c r="B9" s="14">
        <v>40702</v>
      </c>
      <c r="C9" s="11">
        <v>7862</v>
      </c>
      <c r="D9" s="15" t="s">
        <v>12</v>
      </c>
      <c r="E9" s="15">
        <v>1420.95</v>
      </c>
      <c r="F9" s="15" t="s">
        <v>17</v>
      </c>
      <c r="G9" s="25">
        <v>142.94999999999999</v>
      </c>
      <c r="H9" s="1"/>
    </row>
    <row r="10" spans="2:9" ht="15.75">
      <c r="B10" s="14">
        <v>40708</v>
      </c>
      <c r="C10" s="11">
        <v>7888</v>
      </c>
      <c r="D10" s="15" t="s">
        <v>13</v>
      </c>
      <c r="E10" s="15">
        <v>1083.5999999999999</v>
      </c>
      <c r="F10" s="15" t="s">
        <v>18</v>
      </c>
      <c r="G10" s="25">
        <v>107.6</v>
      </c>
      <c r="H10" s="1"/>
    </row>
    <row r="11" spans="2:9" ht="15.75">
      <c r="B11" s="14">
        <v>40721</v>
      </c>
      <c r="C11" s="11">
        <v>7992</v>
      </c>
      <c r="D11" s="15" t="s">
        <v>12</v>
      </c>
      <c r="E11" s="15">
        <v>305.8</v>
      </c>
      <c r="F11" s="15" t="s">
        <v>19</v>
      </c>
      <c r="G11" s="25">
        <v>30.8</v>
      </c>
      <c r="H11" s="1"/>
    </row>
    <row r="12" spans="2:9" ht="15.75">
      <c r="B12" s="14">
        <v>40735</v>
      </c>
      <c r="C12" s="11">
        <v>7938</v>
      </c>
      <c r="D12" s="15" t="s">
        <v>14</v>
      </c>
      <c r="E12" s="15">
        <v>4474.3999999999996</v>
      </c>
      <c r="F12" s="15" t="s">
        <v>20</v>
      </c>
      <c r="G12" s="25">
        <v>448.8</v>
      </c>
      <c r="H12" s="1"/>
    </row>
    <row r="13" spans="2:9" ht="15.75">
      <c r="B13" s="14">
        <v>40735</v>
      </c>
      <c r="C13" s="11">
        <v>7939</v>
      </c>
      <c r="D13" s="15" t="s">
        <v>15</v>
      </c>
      <c r="E13" s="15">
        <v>1747.5</v>
      </c>
      <c r="F13" s="15" t="s">
        <v>32</v>
      </c>
      <c r="G13" s="25">
        <v>175.5</v>
      </c>
      <c r="H13" s="1"/>
    </row>
    <row r="14" spans="2:9" ht="15.75">
      <c r="B14" s="14">
        <v>40771</v>
      </c>
      <c r="C14" s="11">
        <v>7956</v>
      </c>
      <c r="D14" s="11" t="s">
        <v>12</v>
      </c>
      <c r="E14" s="11">
        <v>667.2</v>
      </c>
      <c r="F14" s="11" t="s">
        <v>29</v>
      </c>
      <c r="G14" s="25">
        <v>67.8</v>
      </c>
      <c r="H14" s="1"/>
    </row>
    <row r="15" spans="2:9" ht="15.75">
      <c r="B15" s="14">
        <v>40777</v>
      </c>
      <c r="C15" s="11">
        <v>7964</v>
      </c>
      <c r="D15" s="11" t="s">
        <v>21</v>
      </c>
      <c r="E15" s="11">
        <v>1040.55</v>
      </c>
      <c r="F15" s="11" t="s">
        <v>33</v>
      </c>
      <c r="G15" s="25">
        <v>104.55</v>
      </c>
      <c r="H15" s="1"/>
    </row>
    <row r="16" spans="2:9" ht="15.75">
      <c r="B16" s="14">
        <v>40777</v>
      </c>
      <c r="C16" s="11">
        <v>7965</v>
      </c>
      <c r="D16" s="11" t="s">
        <v>22</v>
      </c>
      <c r="E16" s="11">
        <v>190.2</v>
      </c>
      <c r="F16" s="11" t="s">
        <v>34</v>
      </c>
      <c r="G16" s="25">
        <v>34.200000000000003</v>
      </c>
    </row>
    <row r="17" spans="2:7" ht="15.75">
      <c r="B17" s="14">
        <v>40802</v>
      </c>
      <c r="C17" s="11">
        <v>7882</v>
      </c>
      <c r="D17" s="11" t="s">
        <v>23</v>
      </c>
      <c r="E17" s="11">
        <v>293.39999999999998</v>
      </c>
      <c r="F17" s="11" t="s">
        <v>35</v>
      </c>
      <c r="G17" s="25">
        <v>29.4</v>
      </c>
    </row>
    <row r="18" spans="2:7" ht="15.75">
      <c r="B18" s="14">
        <v>40802</v>
      </c>
      <c r="C18" s="11">
        <v>7993</v>
      </c>
      <c r="D18" s="11" t="s">
        <v>24</v>
      </c>
      <c r="E18" s="11">
        <v>293.39999999999998</v>
      </c>
      <c r="F18" s="11" t="s">
        <v>36</v>
      </c>
      <c r="G18" s="25">
        <v>29.4</v>
      </c>
    </row>
    <row r="19" spans="2:7" ht="15.75">
      <c r="B19" s="14">
        <v>40802</v>
      </c>
      <c r="C19" s="11">
        <v>7994</v>
      </c>
      <c r="D19" s="11" t="s">
        <v>25</v>
      </c>
      <c r="E19" s="11">
        <v>1918.2</v>
      </c>
      <c r="F19" s="11" t="s">
        <v>30</v>
      </c>
      <c r="G19" s="25">
        <v>272.39999999999998</v>
      </c>
    </row>
    <row r="20" spans="2:7" ht="15.75">
      <c r="B20" s="14">
        <v>40812</v>
      </c>
      <c r="C20" s="11">
        <v>8003</v>
      </c>
      <c r="D20" s="15" t="s">
        <v>27</v>
      </c>
      <c r="E20" s="15">
        <v>781.2</v>
      </c>
      <c r="F20" s="15" t="s">
        <v>49</v>
      </c>
      <c r="G20" s="26">
        <v>127.2</v>
      </c>
    </row>
    <row r="21" spans="2:7" ht="15.75">
      <c r="B21" s="14">
        <v>40812</v>
      </c>
      <c r="C21" s="11">
        <v>8004</v>
      </c>
      <c r="D21" s="15" t="s">
        <v>28</v>
      </c>
      <c r="E21" s="15">
        <v>921</v>
      </c>
      <c r="F21" s="15" t="s">
        <v>37</v>
      </c>
      <c r="G21" s="26">
        <v>93.6</v>
      </c>
    </row>
    <row r="22" spans="2:7" ht="15.75">
      <c r="B22" s="14">
        <v>40833</v>
      </c>
      <c r="C22" s="11">
        <v>8032</v>
      </c>
      <c r="D22" s="15" t="s">
        <v>38</v>
      </c>
      <c r="E22" s="15">
        <v>1080.45</v>
      </c>
      <c r="F22" s="15" t="s">
        <v>50</v>
      </c>
      <c r="G22" s="26">
        <v>84.45</v>
      </c>
    </row>
    <row r="23" spans="2:7" ht="15.75">
      <c r="B23" s="14">
        <v>40833</v>
      </c>
      <c r="C23" s="11">
        <v>8035</v>
      </c>
      <c r="D23" s="15" t="s">
        <v>39</v>
      </c>
      <c r="E23" s="15">
        <v>627</v>
      </c>
      <c r="F23" s="15" t="s">
        <v>51</v>
      </c>
      <c r="G23" s="26">
        <v>63</v>
      </c>
    </row>
    <row r="24" spans="2:7" ht="15.75">
      <c r="B24" s="14">
        <v>40840</v>
      </c>
      <c r="C24" s="11">
        <v>8043</v>
      </c>
      <c r="D24" s="15" t="s">
        <v>40</v>
      </c>
      <c r="E24" s="15">
        <v>266.39999999999998</v>
      </c>
      <c r="F24" s="15" t="s">
        <v>52</v>
      </c>
      <c r="G24" s="26">
        <v>26.4</v>
      </c>
    </row>
    <row r="25" spans="2:7" ht="15.75">
      <c r="B25" s="14">
        <v>40840</v>
      </c>
      <c r="C25" s="11">
        <v>8044</v>
      </c>
      <c r="D25" s="15" t="s">
        <v>41</v>
      </c>
      <c r="E25" s="15">
        <v>222.3</v>
      </c>
      <c r="F25" s="15" t="s">
        <v>53</v>
      </c>
      <c r="G25" s="26">
        <v>26.3</v>
      </c>
    </row>
    <row r="26" spans="2:7" ht="15.75">
      <c r="B26" s="14">
        <v>40840</v>
      </c>
      <c r="C26" s="11">
        <v>8047</v>
      </c>
      <c r="D26" s="15" t="s">
        <v>46</v>
      </c>
      <c r="E26" s="15">
        <v>1000.8</v>
      </c>
      <c r="F26" s="15" t="s">
        <v>47</v>
      </c>
      <c r="G26" s="26">
        <v>100.8</v>
      </c>
    </row>
    <row r="27" spans="2:7" ht="15.75">
      <c r="B27" s="14">
        <v>40862</v>
      </c>
      <c r="C27" s="11">
        <v>8056</v>
      </c>
      <c r="D27" s="15" t="s">
        <v>42</v>
      </c>
      <c r="E27" s="15">
        <v>1084.05</v>
      </c>
      <c r="F27" s="15" t="s">
        <v>54</v>
      </c>
      <c r="G27" s="26">
        <v>104.05</v>
      </c>
    </row>
    <row r="28" spans="2:7" ht="15.75">
      <c r="B28" s="14">
        <v>40863</v>
      </c>
      <c r="C28" s="11">
        <v>8084</v>
      </c>
      <c r="D28" s="15" t="s">
        <v>43</v>
      </c>
      <c r="E28" s="15">
        <v>166.8</v>
      </c>
      <c r="F28" s="15" t="s">
        <v>37</v>
      </c>
      <c r="G28" s="26">
        <v>16.8</v>
      </c>
    </row>
    <row r="29" spans="2:7" ht="15.75">
      <c r="B29" s="14">
        <v>40891</v>
      </c>
      <c r="C29" s="11">
        <v>8127</v>
      </c>
      <c r="D29" s="15" t="s">
        <v>44</v>
      </c>
      <c r="E29" s="15">
        <v>280.8</v>
      </c>
      <c r="F29" s="15" t="s">
        <v>48</v>
      </c>
      <c r="G29" s="26">
        <v>36</v>
      </c>
    </row>
    <row r="30" spans="2:7" ht="15.75">
      <c r="B30" s="14">
        <v>40895</v>
      </c>
      <c r="C30" s="11">
        <v>8145</v>
      </c>
      <c r="D30" s="15" t="s">
        <v>45</v>
      </c>
      <c r="E30" s="15">
        <v>280.8</v>
      </c>
      <c r="F30" s="15" t="s">
        <v>55</v>
      </c>
      <c r="G30" s="26">
        <v>28.8</v>
      </c>
    </row>
    <row r="31" spans="2:7" ht="15.75">
      <c r="B31" s="17"/>
      <c r="C31" s="18"/>
      <c r="D31" s="15"/>
      <c r="E31" s="15"/>
      <c r="F31" s="15"/>
      <c r="G31" s="16"/>
    </row>
    <row r="32" spans="2:7" ht="15.75">
      <c r="B32" s="17"/>
      <c r="C32" s="18"/>
      <c r="D32" s="19" t="s">
        <v>9</v>
      </c>
      <c r="E32" s="20">
        <f>SUM(E8:E30)</f>
        <v>20708.399999999998</v>
      </c>
      <c r="F32" s="21"/>
      <c r="G32" s="22">
        <f>SUM(G8:G30)</f>
        <v>2208.4000000000005</v>
      </c>
    </row>
    <row r="33" spans="1:7" ht="15.75">
      <c r="B33" s="18"/>
      <c r="C33" s="18"/>
      <c r="D33" s="19" t="s">
        <v>6</v>
      </c>
      <c r="E33" s="20">
        <f>E32*0.196</f>
        <v>4058.8463999999999</v>
      </c>
      <c r="F33" s="21"/>
      <c r="G33" s="22">
        <f>G32*0.196</f>
        <v>432.84640000000013</v>
      </c>
    </row>
    <row r="34" spans="1:7" ht="15.75">
      <c r="B34" s="23"/>
      <c r="C34" s="23"/>
      <c r="D34" s="19" t="s">
        <v>10</v>
      </c>
      <c r="E34" s="22">
        <f>SUM(E32:E33)</f>
        <v>24767.246399999996</v>
      </c>
      <c r="F34" s="24"/>
      <c r="G34" s="22">
        <f>SUM(G32:G33)</f>
        <v>2641.2464000000009</v>
      </c>
    </row>
    <row r="35" spans="1:7" ht="20.25">
      <c r="B35" s="1"/>
      <c r="C35" s="1"/>
      <c r="D35" s="1"/>
      <c r="E35" s="1"/>
      <c r="F35" s="1"/>
      <c r="G35" s="4"/>
    </row>
    <row r="36" spans="1:7" ht="20.25">
      <c r="B36" s="1"/>
      <c r="C36" s="1"/>
      <c r="D36" s="1"/>
      <c r="E36" s="1"/>
      <c r="F36" s="1"/>
      <c r="G36" s="2"/>
    </row>
    <row r="37" spans="1:7" ht="20.25">
      <c r="B37" s="1"/>
      <c r="C37" s="1"/>
      <c r="D37" s="1"/>
      <c r="E37" s="1"/>
      <c r="F37" s="1"/>
      <c r="G37" s="2"/>
    </row>
    <row r="38" spans="1:7" ht="20.25">
      <c r="B38" s="1"/>
      <c r="C38" s="1"/>
      <c r="D38" s="23" t="s">
        <v>16</v>
      </c>
      <c r="E38" s="28" t="s">
        <v>56</v>
      </c>
      <c r="F38" s="1"/>
      <c r="G38" s="4"/>
    </row>
    <row r="41" spans="1:7">
      <c r="A41" s="6"/>
      <c r="B41" s="6"/>
      <c r="C41" s="6"/>
      <c r="D41" s="6"/>
      <c r="E41" s="6"/>
    </row>
  </sheetData>
  <mergeCells count="2">
    <mergeCell ref="B1:H1"/>
    <mergeCell ref="B3:H3"/>
  </mergeCells>
  <pageMargins left="0.7" right="0.7" top="0.75" bottom="0.75" header="0.3" footer="0.3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Propriétaire</cp:lastModifiedBy>
  <cp:lastPrinted>2012-04-11T08:37:26Z</cp:lastPrinted>
  <dcterms:created xsi:type="dcterms:W3CDTF">2008-12-15T10:39:24Z</dcterms:created>
  <dcterms:modified xsi:type="dcterms:W3CDTF">2012-04-11T08:37:31Z</dcterms:modified>
</cp:coreProperties>
</file>