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2" windowWidth="11568" windowHeight="6432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F23" i="1" l="1"/>
  <c r="E23" i="1"/>
  <c r="G23" i="1" l="1"/>
  <c r="E24" i="1" l="1"/>
  <c r="F24" i="1"/>
  <c r="G24" i="1"/>
  <c r="E25" i="1" l="1"/>
  <c r="F25" i="1"/>
  <c r="G25" i="1"/>
</calcChain>
</file>

<file path=xl/sharedStrings.xml><?xml version="1.0" encoding="utf-8"?>
<sst xmlns="http://schemas.openxmlformats.org/spreadsheetml/2006/main" count="28" uniqueCount="28">
  <si>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</si>
  <si>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</si>
  <si>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</si>
  <si>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</si>
  <si>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</si>
  <si>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</si>
  <si>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</si>
  <si>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</si>
  <si>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</si>
  <si>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>CHÂTEAU MESSARDIERE</t>
  </si>
  <si>
    <t>PHILIPPE JACQUELINET</t>
  </si>
  <si>
    <t>SARL TRENTE TROIS</t>
  </si>
  <si>
    <t xml:space="preserve"> </t>
  </si>
  <si>
    <t>IDEALWINE</t>
  </si>
  <si>
    <t>Nom Client</t>
  </si>
  <si>
    <t>DOMAINE AF GROS ETAT DES VENTES AU 31 DECEMBRE  2014</t>
  </si>
  <si>
    <t>LA CAVE DE SOPHIE</t>
  </si>
  <si>
    <t>PARIS CAVE</t>
  </si>
  <si>
    <t>SAM SOMODIVAL</t>
  </si>
  <si>
    <t>CAVES HALM</t>
  </si>
  <si>
    <t>TABLE GOURMET</t>
  </si>
  <si>
    <t>HOTEL CAP ESTEL</t>
  </si>
  <si>
    <t>AUB DES MATFEUX</t>
  </si>
  <si>
    <t>CAVE VIGNON</t>
  </si>
  <si>
    <t>CAVES BACCHUSEUM</t>
  </si>
  <si>
    <t>DISTRIVINS</t>
  </si>
  <si>
    <t>LES PETIS BOUCHONS</t>
  </si>
  <si>
    <t>RESTAURANT ANTOINE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</si>
</sst>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44" fontId="8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2" fontId="7" fillId="0" borderId="2" xfId="1" applyNumberFormat="1" applyFont="1" applyBorder="1" applyAlignment="1">
      <alignment horizontal="right"/>
    </xf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center"/>
    </xf>
    <xf numFmtId="0" fontId="3" fillId="2" borderId="0" xfId="1" applyFont="1" applyFill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7" workbookViewId="0">
      <selection activeCell="E22" sqref="E22"/>
    </sheetView>
  </sheetViews>
  <sheetFormatPr baseColWidth="10" defaultRowHeight="14.4" x14ac:dyDescent="0.3"/>
  <cols>
    <col min="1" max="1" width="5.33203125" customWidth="1"/>
    <col min="2" max="3" width="12.6640625" bestFit="1" customWidth="1"/>
    <col min="4" max="4" width="29.44140625" bestFit="1" customWidth="1"/>
    <col min="5" max="5" width="18.88671875" customWidth="1"/>
    <col min="6" max="6" width="18.88671875" bestFit="1" customWidth="1"/>
    <col min="7" max="7" width="25.109375" customWidth="1"/>
  </cols>
  <sheetData>
    <row r="1" spans="2:9" ht="15.6" x14ac:dyDescent="0.3">
      <c r="B1" s="36" t="s">
        <v>3</v>
      </c>
      <c r="C1" s="36"/>
      <c r="D1" s="36"/>
      <c r="E1" s="36"/>
      <c r="F1" s="36"/>
      <c r="G1" s="36"/>
      <c r="H1" s="36"/>
    </row>
    <row r="2" spans="2:9" ht="15.6" x14ac:dyDescent="0.3">
      <c r="B2" s="4"/>
      <c r="C2" s="4"/>
      <c r="D2" s="4"/>
      <c r="E2" s="4"/>
      <c r="F2" s="4"/>
      <c r="G2" s="4"/>
      <c r="H2" s="4"/>
    </row>
    <row r="3" spans="2:9" ht="15.6" x14ac:dyDescent="0.3">
      <c r="B3" s="36" t="s">
        <v>15</v>
      </c>
      <c r="C3" s="36"/>
      <c r="D3" s="36"/>
      <c r="E3" s="36"/>
      <c r="F3" s="36"/>
      <c r="G3" s="36"/>
      <c r="H3" s="36"/>
    </row>
    <row r="4" spans="2:9" x14ac:dyDescent="0.3">
      <c r="B4" s="6"/>
      <c r="C4" s="6"/>
      <c r="D4" s="6"/>
      <c r="E4" s="6"/>
      <c r="F4" s="6"/>
      <c r="G4" s="6"/>
      <c r="H4" s="1"/>
    </row>
    <row r="5" spans="2:9" x14ac:dyDescent="0.3">
      <c r="B5" s="6"/>
      <c r="C5" s="6"/>
      <c r="D5" s="6"/>
      <c r="E5" s="6"/>
      <c r="F5" s="6"/>
      <c r="G5" s="7"/>
      <c r="H5" s="30"/>
      <c r="I5" s="31"/>
    </row>
    <row r="6" spans="2:9" ht="15.6" x14ac:dyDescent="0.3">
      <c r="B6" s="8" t="s">
        <v>0</v>
      </c>
      <c r="C6" s="8" t="s">
        <v>1</v>
      </c>
      <c r="D6" s="8" t="s">
        <v>14</v>
      </c>
      <c r="E6" s="15" t="s">
        <v>2</v>
      </c>
      <c r="F6" s="15" t="s">
        <v>6</v>
      </c>
      <c r="G6" s="16" t="s">
        <v>7</v>
      </c>
      <c r="H6" s="1"/>
    </row>
    <row r="7" spans="2:9" ht="15.6" x14ac:dyDescent="0.3">
      <c r="B7" s="9">
        <v>41808</v>
      </c>
      <c r="C7" s="8">
        <v>8944</v>
      </c>
      <c r="D7" s="10" t="s">
        <v>9</v>
      </c>
      <c r="E7" s="23">
        <v>1073.4000000000001</v>
      </c>
      <c r="F7" s="27"/>
      <c r="G7" s="14">
        <v>107.4</v>
      </c>
    </row>
    <row r="8" spans="2:9" ht="15.6" x14ac:dyDescent="0.3">
      <c r="B8" s="9">
        <v>41816</v>
      </c>
      <c r="C8" s="8">
        <v>8953</v>
      </c>
      <c r="D8" s="10" t="s">
        <v>10</v>
      </c>
      <c r="E8" s="23">
        <v>3746.4</v>
      </c>
      <c r="F8" s="27"/>
      <c r="G8" s="14">
        <v>374.4</v>
      </c>
    </row>
    <row r="9" spans="2:9" ht="15.6" x14ac:dyDescent="0.3">
      <c r="B9" s="9">
        <v>41829</v>
      </c>
      <c r="C9" s="8">
        <v>8961</v>
      </c>
      <c r="D9" s="10" t="s">
        <v>11</v>
      </c>
      <c r="E9" s="23">
        <v>373.2</v>
      </c>
      <c r="F9" s="27"/>
      <c r="G9" s="14">
        <v>26.4</v>
      </c>
    </row>
    <row r="10" spans="2:9" ht="15.6" x14ac:dyDescent="0.3">
      <c r="B10" s="9">
        <v>41841</v>
      </c>
      <c r="C10" s="8">
        <v>8987</v>
      </c>
      <c r="D10" s="10" t="s">
        <v>13</v>
      </c>
      <c r="E10" s="23">
        <v>2743</v>
      </c>
      <c r="F10" s="27"/>
      <c r="G10" s="14">
        <v>275</v>
      </c>
    </row>
    <row r="11" spans="2:9" ht="15.6" x14ac:dyDescent="0.3">
      <c r="B11" s="9">
        <v>41844</v>
      </c>
      <c r="C11" s="8">
        <v>8991</v>
      </c>
      <c r="D11" s="10" t="s">
        <v>16</v>
      </c>
      <c r="E11" s="23">
        <v>373.2</v>
      </c>
      <c r="F11" s="27"/>
      <c r="G11" s="14">
        <v>37.200000000000003</v>
      </c>
    </row>
    <row r="12" spans="2:9" ht="15.6" x14ac:dyDescent="0.3">
      <c r="B12" s="9">
        <v>41883</v>
      </c>
      <c r="C12" s="8">
        <v>8995</v>
      </c>
      <c r="D12" s="10" t="s">
        <v>17</v>
      </c>
      <c r="E12" s="23">
        <v>1492.8</v>
      </c>
      <c r="F12" s="27"/>
      <c r="G12" s="14">
        <v>148.80000000000001</v>
      </c>
    </row>
    <row r="13" spans="2:9" ht="15.6" x14ac:dyDescent="0.3">
      <c r="B13" s="9">
        <v>41884</v>
      </c>
      <c r="C13" s="8">
        <v>9001</v>
      </c>
      <c r="D13" s="8" t="s">
        <v>18</v>
      </c>
      <c r="E13" s="28">
        <v>919.8</v>
      </c>
      <c r="F13" s="29"/>
      <c r="G13" s="14">
        <v>80</v>
      </c>
    </row>
    <row r="14" spans="2:9" ht="15.6" x14ac:dyDescent="0.3">
      <c r="B14" s="32">
        <v>41884</v>
      </c>
      <c r="C14" s="33">
        <v>9002</v>
      </c>
      <c r="D14" s="33" t="s">
        <v>19</v>
      </c>
      <c r="E14" s="34">
        <v>400.2</v>
      </c>
      <c r="F14" s="35"/>
      <c r="G14" s="14">
        <v>39.6</v>
      </c>
    </row>
    <row r="15" spans="2:9" ht="15.6" x14ac:dyDescent="0.3">
      <c r="B15" s="32">
        <v>41929</v>
      </c>
      <c r="C15" s="33">
        <v>9036</v>
      </c>
      <c r="D15" s="33" t="s">
        <v>20</v>
      </c>
      <c r="E15" s="33">
        <v>1717.92</v>
      </c>
      <c r="G15" s="37">
        <v>143.6</v>
      </c>
    </row>
    <row r="16" spans="2:9" ht="15.6" x14ac:dyDescent="0.3">
      <c r="B16" s="9">
        <v>41934</v>
      </c>
      <c r="C16" s="8">
        <v>9043</v>
      </c>
      <c r="D16" s="8" t="s">
        <v>21</v>
      </c>
      <c r="E16" s="29">
        <v>900.4</v>
      </c>
      <c r="F16" s="29"/>
      <c r="G16" s="14">
        <v>80.400000000000006</v>
      </c>
    </row>
    <row r="17" spans="2:8" ht="15.6" x14ac:dyDescent="0.3">
      <c r="B17" s="32">
        <v>41934</v>
      </c>
      <c r="C17" s="33">
        <v>8044</v>
      </c>
      <c r="D17" s="33" t="s">
        <v>22</v>
      </c>
      <c r="E17" s="33">
        <v>1294.48</v>
      </c>
      <c r="F17" s="33"/>
      <c r="G17" s="14">
        <v>104.4</v>
      </c>
    </row>
    <row r="18" spans="2:8" ht="15.6" x14ac:dyDescent="0.3">
      <c r="B18" s="32">
        <v>41950</v>
      </c>
      <c r="C18" s="33">
        <v>9059</v>
      </c>
      <c r="D18" s="33" t="s">
        <v>23</v>
      </c>
      <c r="E18" s="33">
        <v>504.9</v>
      </c>
      <c r="F18" s="33">
        <v>40.200000000000003</v>
      </c>
      <c r="G18" s="14"/>
    </row>
    <row r="19" spans="2:8" ht="15.6" x14ac:dyDescent="0.3">
      <c r="B19" s="9">
        <v>41953</v>
      </c>
      <c r="C19" s="8">
        <v>9066</v>
      </c>
      <c r="D19" s="10" t="s">
        <v>24</v>
      </c>
      <c r="E19" s="27">
        <v>1677.72</v>
      </c>
      <c r="F19" s="27">
        <v>137.1</v>
      </c>
      <c r="G19" s="14"/>
    </row>
    <row r="20" spans="2:8" ht="15.6" x14ac:dyDescent="0.3">
      <c r="B20" s="9">
        <v>41975</v>
      </c>
      <c r="C20" s="8">
        <v>9084</v>
      </c>
      <c r="D20" s="10" t="s">
        <v>25</v>
      </c>
      <c r="E20" s="27">
        <v>889.92</v>
      </c>
      <c r="F20" s="27">
        <v>69.599999999999994</v>
      </c>
      <c r="G20" s="14"/>
    </row>
    <row r="21" spans="2:8" ht="15.6" x14ac:dyDescent="0.3">
      <c r="B21" s="9">
        <v>41975</v>
      </c>
      <c r="C21" s="8">
        <v>9086</v>
      </c>
      <c r="D21" s="10" t="s">
        <v>27</v>
      </c>
      <c r="E21" s="27">
        <v>693.3</v>
      </c>
      <c r="F21" s="27">
        <v>69.3</v>
      </c>
      <c r="G21" s="14"/>
    </row>
    <row r="22" spans="2:8" ht="15.6" x14ac:dyDescent="0.3">
      <c r="B22" s="9">
        <v>41975</v>
      </c>
      <c r="C22" s="8">
        <v>9085</v>
      </c>
      <c r="D22" s="10" t="s">
        <v>26</v>
      </c>
      <c r="E22" s="27">
        <v>988.68</v>
      </c>
      <c r="F22" s="27">
        <v>80.400000000000006</v>
      </c>
      <c r="G22" s="14"/>
    </row>
    <row r="23" spans="2:8" ht="15.6" x14ac:dyDescent="0.3">
      <c r="B23" s="9"/>
      <c r="C23" s="8"/>
      <c r="D23" s="26" t="s">
        <v>4</v>
      </c>
      <c r="E23" s="17">
        <f>SUM(E7:E22)</f>
        <v>19789.319999999996</v>
      </c>
      <c r="F23" s="24">
        <f>SUM(F7:F22)</f>
        <v>396.6</v>
      </c>
      <c r="G23" s="19">
        <f>SUM(G7:G19)</f>
        <v>1417.2</v>
      </c>
    </row>
    <row r="24" spans="2:8" ht="15.6" x14ac:dyDescent="0.3">
      <c r="B24" s="9"/>
      <c r="C24" s="8"/>
      <c r="D24" s="26" t="s">
        <v>8</v>
      </c>
      <c r="E24" s="17">
        <f>E23*20/100</f>
        <v>3957.8639999999991</v>
      </c>
      <c r="F24" s="24">
        <f>+F23*20/100</f>
        <v>79.319999999999993</v>
      </c>
      <c r="G24" s="19">
        <f>G23*20/100</f>
        <v>283.44</v>
      </c>
      <c r="H24" t="s">
        <v>12</v>
      </c>
    </row>
    <row r="25" spans="2:8" ht="15.6" x14ac:dyDescent="0.3">
      <c r="B25" s="9"/>
      <c r="C25" s="21"/>
      <c r="D25" s="26" t="s">
        <v>5</v>
      </c>
      <c r="E25" s="18">
        <f>SUM(E23:E24)</f>
        <v>23747.183999999994</v>
      </c>
      <c r="F25" s="24">
        <f>+F23+F24</f>
        <v>475.92</v>
      </c>
      <c r="G25" s="25">
        <f>SUM(G23:G24)</f>
        <v>1700.64</v>
      </c>
    </row>
    <row r="26" spans="2:8" x14ac:dyDescent="0.3">
      <c r="B26" s="20"/>
      <c r="C26" s="20"/>
      <c r="D26" s="20"/>
      <c r="E26" s="20"/>
      <c r="F26" s="20"/>
      <c r="G26" s="22"/>
    </row>
    <row r="27" spans="2:8" ht="15.6" x14ac:dyDescent="0.3">
      <c r="B27" s="11"/>
      <c r="C27" s="12"/>
    </row>
    <row r="28" spans="2:8" ht="15.6" x14ac:dyDescent="0.3">
      <c r="B28" s="11"/>
      <c r="C28" s="12"/>
    </row>
    <row r="29" spans="2:8" ht="15.6" x14ac:dyDescent="0.3">
      <c r="B29" s="12"/>
      <c r="C29" s="12"/>
    </row>
    <row r="30" spans="2:8" ht="15.6" x14ac:dyDescent="0.3">
      <c r="B30" s="13"/>
      <c r="C30" s="13"/>
    </row>
    <row r="31" spans="2:8" ht="20.399999999999999" x14ac:dyDescent="0.35">
      <c r="B31" s="1"/>
      <c r="C31" s="1"/>
      <c r="D31" s="1"/>
      <c r="E31" s="1"/>
      <c r="F31" s="1"/>
      <c r="G31" s="3"/>
    </row>
    <row r="32" spans="2:8" ht="20.399999999999999" x14ac:dyDescent="0.35">
      <c r="B32" s="1"/>
      <c r="C32" s="1"/>
      <c r="D32" s="1"/>
      <c r="E32" s="1"/>
      <c r="F32" s="1"/>
      <c r="G32" s="2"/>
    </row>
    <row r="33" spans="1:7" ht="20.399999999999999" x14ac:dyDescent="0.35">
      <c r="B33" s="1"/>
      <c r="C33" s="1"/>
      <c r="D33" s="1"/>
      <c r="E33" s="1"/>
      <c r="F33" s="1"/>
      <c r="G33" s="2"/>
    </row>
    <row r="34" spans="1:7" ht="20.399999999999999" x14ac:dyDescent="0.35">
      <c r="B34" s="1"/>
      <c r="C34" s="1"/>
      <c r="D34" s="13"/>
      <c r="E34" s="1"/>
      <c r="F34" s="1"/>
      <c r="G34" s="3"/>
    </row>
    <row r="37" spans="1:7" x14ac:dyDescent="0.3">
      <c r="A37" s="5"/>
      <c r="B37" s="5"/>
      <c r="C37" s="5"/>
      <c r="D37" s="5"/>
      <c r="E37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2015-01-07T09:50:05Z</cp:lastPrinted>
  <dcterms:created xsi:type="dcterms:W3CDTF">2008-12-15T10:39:24Z</dcterms:created>
  <dcterms:modified xsi:type="dcterms:W3CDTF">2015-01-07T09:51:50Z</dcterms:modified>
</cp:coreProperties>
</file>