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D40" i="1" l="1"/>
  <c r="D42" i="1" s="1"/>
  <c r="G40" i="1"/>
  <c r="E40" i="1"/>
  <c r="F40" i="1"/>
  <c r="G42" i="1" l="1"/>
  <c r="G44" i="1" s="1"/>
  <c r="F42" i="1"/>
  <c r="F44" i="1" s="1"/>
  <c r="E42" i="1"/>
  <c r="E44" i="1" s="1"/>
  <c r="D44" i="1"/>
</calcChain>
</file>

<file path=xl/sharedStrings.xml><?xml version="1.0" encoding="utf-8"?>
<sst xmlns="http://schemas.openxmlformats.org/spreadsheetml/2006/main" count="39" uniqueCount="37">
  <si>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</si>
  <si>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</si>
  <si>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</si>
  <si>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</si>
  <si>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</si>
  <si>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</si>
  <si>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</si>
  <si>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</si>
  <si>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</si>
  <si>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</si>
  <si>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</si>
  <si>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</si>
  <si>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</si>
  <si>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 xml:space="preserve"> </t>
  </si>
  <si>
    <t>HPM</t>
  </si>
  <si>
    <t xml:space="preserve">  </t>
  </si>
  <si>
    <t>VINTAGE BAR A VINS8316</t>
  </si>
  <si>
    <t>CHEVALOT</t>
  </si>
  <si>
    <t>C.L.V.S.  AF GROS -  ETAT DES COMMISSIONS AU 31 DECEMBRE 2013</t>
  </si>
  <si>
    <t>LE MONAL</t>
  </si>
  <si>
    <t>LE FARCON</t>
  </si>
  <si>
    <t>JERÔME DARMON</t>
  </si>
  <si>
    <t>CHALET DU LOUP</t>
  </si>
  <si>
    <t>RES LA BOUITE</t>
  </si>
  <si>
    <t>RES LE P'TIT DRINK</t>
  </si>
  <si>
    <t>CHEZ MERIE</t>
  </si>
  <si>
    <t>LA FOLIE DOUCE</t>
  </si>
  <si>
    <t>L'OR DU TEMPS</t>
  </si>
  <si>
    <t>THE STEAK CLUB</t>
  </si>
  <si>
    <t>KOH I NOR</t>
  </si>
  <si>
    <t>LE KILIMANDJARO</t>
  </si>
  <si>
    <t>LE CHABICHOU</t>
  </si>
  <si>
    <t>LE MANALI</t>
  </si>
  <si>
    <t>GDES ALPES PRIVATE</t>
  </si>
  <si>
    <t>SARL L'ODYSSE</t>
  </si>
  <si>
    <t>HOTEL ALLODIS</t>
  </si>
  <si>
    <t>CAVES BILLON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</si>
</sst>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1" xfId="1" applyFont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7" fillId="0" borderId="1" xfId="1" applyFont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12" fillId="0" borderId="1" xfId="1" applyFont="1" applyFill="1" applyBorder="1"/>
    <xf numFmtId="2" fontId="12" fillId="0" borderId="1" xfId="1" applyNumberFormat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horizontal="center"/>
    </xf>
    <xf numFmtId="2" fontId="10" fillId="0" borderId="1" xfId="1" applyNumberFormat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1" fillId="0" borderId="1" xfId="1" applyNumberFormat="1" applyFont="1" applyFill="1" applyBorder="1"/>
    <xf numFmtId="4" fontId="13" fillId="0" borderId="1" xfId="1" applyNumberFormat="1" applyFont="1" applyFill="1" applyBorder="1" applyAlignment="1">
      <alignment horizontal="right"/>
    </xf>
    <xf numFmtId="4" fontId="13" fillId="0" borderId="1" xfId="1" applyNumberFormat="1" applyFont="1" applyFill="1" applyBorder="1"/>
    <xf numFmtId="4" fontId="13" fillId="2" borderId="1" xfId="1" applyNumberFormat="1" applyFont="1" applyFill="1" applyBorder="1" applyAlignment="1">
      <alignment horizontal="right"/>
    </xf>
    <xf numFmtId="0" fontId="10" fillId="0" borderId="1" xfId="1" applyFont="1" applyBorder="1"/>
    <xf numFmtId="0" fontId="14" fillId="0" borderId="1" xfId="1" applyFont="1" applyBorder="1"/>
    <xf numFmtId="0" fontId="13" fillId="0" borderId="1" xfId="1" applyFont="1" applyBorder="1"/>
    <xf numFmtId="0" fontId="15" fillId="0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3" workbookViewId="0">
      <selection activeCell="E20" sqref="E20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5703125" customWidth="1"/>
  </cols>
  <sheetData>
    <row r="1" spans="1:8" x14ac:dyDescent="0.25">
      <c r="A1" s="1"/>
      <c r="B1" s="34" t="s">
        <v>18</v>
      </c>
      <c r="C1" s="34"/>
      <c r="D1" s="34"/>
      <c r="E1" s="34"/>
      <c r="F1" s="34"/>
      <c r="G1" s="34"/>
    </row>
    <row r="2" spans="1:8" x14ac:dyDescent="0.25">
      <c r="A2" s="1"/>
      <c r="B2" s="35"/>
      <c r="C2" s="36"/>
      <c r="D2" s="36"/>
      <c r="E2" s="36"/>
      <c r="F2" s="36"/>
      <c r="G2" s="36"/>
    </row>
    <row r="3" spans="1:8" x14ac:dyDescent="0.25">
      <c r="A3" s="2" t="s">
        <v>0</v>
      </c>
      <c r="B3" s="3" t="s">
        <v>1</v>
      </c>
      <c r="C3" s="4" t="s">
        <v>2</v>
      </c>
      <c r="D3" s="4" t="s">
        <v>3</v>
      </c>
      <c r="E3" s="12" t="s">
        <v>4</v>
      </c>
      <c r="F3" s="2"/>
      <c r="G3" s="17" t="s">
        <v>4</v>
      </c>
    </row>
    <row r="4" spans="1:8" x14ac:dyDescent="0.25">
      <c r="A4" s="2" t="s">
        <v>5</v>
      </c>
      <c r="B4" s="2"/>
      <c r="C4" s="4" t="s">
        <v>6</v>
      </c>
      <c r="D4" s="4" t="s">
        <v>7</v>
      </c>
      <c r="E4" s="12" t="s">
        <v>8</v>
      </c>
      <c r="F4" s="2"/>
      <c r="G4" s="18" t="s">
        <v>9</v>
      </c>
    </row>
    <row r="5" spans="1:8" x14ac:dyDescent="0.25">
      <c r="A5" s="10">
        <v>41031</v>
      </c>
      <c r="B5" s="2" t="s">
        <v>16</v>
      </c>
      <c r="C5" s="12">
        <v>8316</v>
      </c>
      <c r="D5" s="33">
        <v>576</v>
      </c>
      <c r="E5" s="12">
        <v>90</v>
      </c>
      <c r="F5" s="2"/>
      <c r="G5" s="18"/>
    </row>
    <row r="6" spans="1:8" x14ac:dyDescent="0.25">
      <c r="A6" s="10">
        <v>41577</v>
      </c>
      <c r="B6" s="5" t="s">
        <v>17</v>
      </c>
      <c r="C6" s="12">
        <v>8485</v>
      </c>
      <c r="D6" s="33">
        <v>855</v>
      </c>
      <c r="E6" s="12">
        <v>114</v>
      </c>
      <c r="F6" s="2"/>
      <c r="G6" s="18"/>
    </row>
    <row r="7" spans="1:8" ht="15.75" x14ac:dyDescent="0.25">
      <c r="A7" s="9">
        <v>41358</v>
      </c>
      <c r="B7" s="5" t="s">
        <v>14</v>
      </c>
      <c r="C7" s="12">
        <v>8670</v>
      </c>
      <c r="D7" s="33">
        <v>4809</v>
      </c>
      <c r="E7" s="12">
        <v>712.8</v>
      </c>
      <c r="F7" s="2"/>
      <c r="G7" s="29"/>
    </row>
    <row r="8" spans="1:8" x14ac:dyDescent="0.25">
      <c r="A8" s="9">
        <v>41543</v>
      </c>
      <c r="B8" s="5" t="s">
        <v>19</v>
      </c>
      <c r="C8" s="12">
        <v>8797</v>
      </c>
      <c r="D8" s="33">
        <v>570</v>
      </c>
      <c r="E8" s="12"/>
      <c r="F8" s="2"/>
      <c r="G8" s="31">
        <v>90</v>
      </c>
    </row>
    <row r="9" spans="1:8" ht="15.75" x14ac:dyDescent="0.25">
      <c r="A9" s="9">
        <v>41585</v>
      </c>
      <c r="B9" s="5" t="s">
        <v>20</v>
      </c>
      <c r="C9" s="12">
        <v>8827</v>
      </c>
      <c r="D9" s="33">
        <v>4038</v>
      </c>
      <c r="E9" s="32">
        <v>534</v>
      </c>
      <c r="F9" s="2"/>
      <c r="G9" s="31"/>
      <c r="H9" t="s">
        <v>15</v>
      </c>
    </row>
    <row r="10" spans="1:8" x14ac:dyDescent="0.25">
      <c r="A10" s="9">
        <v>41585</v>
      </c>
      <c r="B10" s="5" t="s">
        <v>21</v>
      </c>
      <c r="C10" s="12">
        <v>8828</v>
      </c>
      <c r="D10" s="33">
        <v>378</v>
      </c>
      <c r="E10" s="12">
        <v>54</v>
      </c>
      <c r="F10" s="2"/>
      <c r="G10" s="31"/>
    </row>
    <row r="11" spans="1:8" x14ac:dyDescent="0.25">
      <c r="A11" s="9">
        <v>41585</v>
      </c>
      <c r="B11" s="5" t="s">
        <v>22</v>
      </c>
      <c r="C11" s="12">
        <v>8829</v>
      </c>
      <c r="D11" s="33">
        <v>378</v>
      </c>
      <c r="E11" s="12">
        <v>54</v>
      </c>
      <c r="F11" s="2"/>
      <c r="G11" s="31"/>
    </row>
    <row r="12" spans="1:8" x14ac:dyDescent="0.25">
      <c r="A12" s="9">
        <v>41585</v>
      </c>
      <c r="B12" s="5" t="s">
        <v>23</v>
      </c>
      <c r="C12" s="12">
        <v>8830</v>
      </c>
      <c r="D12" s="33">
        <v>381</v>
      </c>
      <c r="E12" s="12">
        <v>57</v>
      </c>
      <c r="F12" s="2"/>
      <c r="G12" s="31"/>
    </row>
    <row r="13" spans="1:8" x14ac:dyDescent="0.25">
      <c r="A13" s="9">
        <v>41585</v>
      </c>
      <c r="B13" s="5" t="s">
        <v>24</v>
      </c>
      <c r="C13" s="12">
        <v>8831</v>
      </c>
      <c r="D13" s="33">
        <v>180</v>
      </c>
      <c r="E13" s="12">
        <v>24</v>
      </c>
      <c r="F13" s="2"/>
      <c r="G13" s="31"/>
    </row>
    <row r="14" spans="1:8" x14ac:dyDescent="0.25">
      <c r="A14" s="9">
        <v>41613</v>
      </c>
      <c r="B14" s="5" t="s">
        <v>19</v>
      </c>
      <c r="C14" s="12">
        <v>8845</v>
      </c>
      <c r="D14" s="33">
        <v>1710</v>
      </c>
      <c r="E14" s="12">
        <v>270</v>
      </c>
      <c r="F14" s="2"/>
      <c r="G14" s="31"/>
    </row>
    <row r="15" spans="1:8" x14ac:dyDescent="0.25">
      <c r="A15" s="9">
        <v>41613</v>
      </c>
      <c r="B15" s="5" t="s">
        <v>25</v>
      </c>
      <c r="C15" s="12">
        <v>8846</v>
      </c>
      <c r="D15" s="33">
        <v>558</v>
      </c>
      <c r="E15" s="12">
        <v>78</v>
      </c>
      <c r="F15" s="10">
        <v>40519</v>
      </c>
      <c r="G15" s="31"/>
    </row>
    <row r="16" spans="1:8" x14ac:dyDescent="0.25">
      <c r="A16" s="9">
        <v>41613</v>
      </c>
      <c r="B16" s="5" t="s">
        <v>26</v>
      </c>
      <c r="C16" s="12">
        <v>8847</v>
      </c>
      <c r="D16" s="33">
        <v>1062</v>
      </c>
      <c r="E16" s="12">
        <v>150</v>
      </c>
      <c r="F16" s="2"/>
      <c r="G16" s="31"/>
    </row>
    <row r="17" spans="1:7" ht="15.75" x14ac:dyDescent="0.25">
      <c r="A17" s="9">
        <v>74484</v>
      </c>
      <c r="B17" s="5" t="s">
        <v>27</v>
      </c>
      <c r="C17" s="12">
        <v>8848</v>
      </c>
      <c r="D17" s="33">
        <v>540</v>
      </c>
      <c r="E17" s="12">
        <v>72</v>
      </c>
      <c r="F17" s="2"/>
      <c r="G17" s="29"/>
    </row>
    <row r="18" spans="1:7" ht="15.75" x14ac:dyDescent="0.25">
      <c r="A18" s="9">
        <v>41613</v>
      </c>
      <c r="B18" s="5" t="s">
        <v>28</v>
      </c>
      <c r="C18" s="12">
        <v>8849</v>
      </c>
      <c r="D18" s="33">
        <v>510</v>
      </c>
      <c r="E18" s="12">
        <v>72</v>
      </c>
      <c r="F18" s="2">
        <v>72</v>
      </c>
      <c r="G18" s="29"/>
    </row>
    <row r="19" spans="1:7" ht="15.75" x14ac:dyDescent="0.25">
      <c r="A19" s="9">
        <v>41613</v>
      </c>
      <c r="B19" s="5" t="s">
        <v>29</v>
      </c>
      <c r="C19" s="12">
        <v>8851</v>
      </c>
      <c r="D19" s="33">
        <v>2438.46</v>
      </c>
      <c r="E19" s="12">
        <v>312</v>
      </c>
      <c r="F19" s="2"/>
      <c r="G19" s="29"/>
    </row>
    <row r="20" spans="1:7" ht="15.75" x14ac:dyDescent="0.25">
      <c r="A20" s="9">
        <v>41613</v>
      </c>
      <c r="B20" s="5" t="s">
        <v>30</v>
      </c>
      <c r="C20" s="12">
        <v>8852</v>
      </c>
      <c r="D20" s="33">
        <v>1774</v>
      </c>
      <c r="E20" s="12"/>
      <c r="F20" s="2"/>
      <c r="G20" s="29">
        <v>240</v>
      </c>
    </row>
    <row r="21" spans="1:7" x14ac:dyDescent="0.25">
      <c r="A21" s="9">
        <v>41613</v>
      </c>
      <c r="B21" s="5" t="s">
        <v>31</v>
      </c>
      <c r="C21" s="12">
        <v>8853</v>
      </c>
      <c r="D21" s="33">
        <v>1512</v>
      </c>
      <c r="E21" s="12">
        <v>216</v>
      </c>
      <c r="F21" s="2"/>
      <c r="G21" s="28"/>
    </row>
    <row r="22" spans="1:7" x14ac:dyDescent="0.25">
      <c r="A22" s="9">
        <v>41613</v>
      </c>
      <c r="B22" s="5" t="s">
        <v>32</v>
      </c>
      <c r="C22" s="12">
        <v>8854</v>
      </c>
      <c r="D22" s="33">
        <v>510</v>
      </c>
      <c r="E22" s="12">
        <v>72</v>
      </c>
      <c r="F22" s="2"/>
      <c r="G22" s="28"/>
    </row>
    <row r="23" spans="1:7" x14ac:dyDescent="0.25">
      <c r="A23" s="9">
        <v>41613</v>
      </c>
      <c r="B23" s="5" t="s">
        <v>33</v>
      </c>
      <c r="C23" s="12">
        <v>8855</v>
      </c>
      <c r="D23" s="33">
        <v>162</v>
      </c>
      <c r="E23" s="12">
        <v>24</v>
      </c>
      <c r="F23" s="2"/>
      <c r="G23" s="28"/>
    </row>
    <row r="24" spans="1:7" x14ac:dyDescent="0.25">
      <c r="A24" s="9">
        <v>74492</v>
      </c>
      <c r="B24" s="5" t="s">
        <v>34</v>
      </c>
      <c r="C24" s="12">
        <v>8863</v>
      </c>
      <c r="D24" s="5">
        <v>816</v>
      </c>
      <c r="E24" s="12">
        <v>120</v>
      </c>
      <c r="F24" s="2"/>
      <c r="G24" s="28"/>
    </row>
    <row r="25" spans="1:7" x14ac:dyDescent="0.25">
      <c r="A25" s="9">
        <v>41621</v>
      </c>
      <c r="B25" s="5" t="s">
        <v>35</v>
      </c>
      <c r="C25" s="12">
        <v>8864</v>
      </c>
      <c r="D25" s="5">
        <v>360</v>
      </c>
      <c r="E25" s="12">
        <v>48</v>
      </c>
      <c r="F25" s="10">
        <v>41255</v>
      </c>
      <c r="G25" s="28"/>
    </row>
    <row r="26" spans="1:7" x14ac:dyDescent="0.25">
      <c r="A26" s="9">
        <v>41625</v>
      </c>
      <c r="B26" s="5" t="s">
        <v>36</v>
      </c>
      <c r="C26" s="5">
        <v>8865</v>
      </c>
      <c r="D26" s="5">
        <v>756</v>
      </c>
      <c r="E26" s="12">
        <v>108</v>
      </c>
      <c r="F26" s="2"/>
      <c r="G26" s="28"/>
    </row>
    <row r="27" spans="1:7" x14ac:dyDescent="0.25">
      <c r="A27" s="9"/>
      <c r="B27" s="5"/>
      <c r="C27" s="5"/>
      <c r="D27" s="5"/>
      <c r="E27" s="12"/>
      <c r="F27" s="2"/>
      <c r="G27" s="28"/>
    </row>
    <row r="28" spans="1:7" x14ac:dyDescent="0.25">
      <c r="A28" s="9"/>
      <c r="B28" s="5"/>
      <c r="C28" s="5"/>
      <c r="D28" s="5"/>
      <c r="E28" s="12"/>
      <c r="F28" s="2"/>
      <c r="G28" s="28"/>
    </row>
    <row r="29" spans="1:7" x14ac:dyDescent="0.25">
      <c r="A29" s="9"/>
      <c r="B29" s="5"/>
      <c r="C29" s="5"/>
      <c r="D29" s="5"/>
      <c r="E29" s="12"/>
      <c r="F29" s="2"/>
      <c r="G29" s="28"/>
    </row>
    <row r="30" spans="1:7" x14ac:dyDescent="0.25">
      <c r="A30" s="9"/>
      <c r="B30" s="5"/>
      <c r="C30" s="5"/>
      <c r="D30" s="5"/>
      <c r="E30" s="12"/>
      <c r="F30" s="2"/>
      <c r="G30" s="28"/>
    </row>
    <row r="31" spans="1:7" ht="15.75" x14ac:dyDescent="0.25">
      <c r="A31" s="9"/>
      <c r="B31" s="5"/>
      <c r="C31" s="5"/>
      <c r="D31" s="5"/>
      <c r="E31" s="12"/>
      <c r="F31" s="27"/>
      <c r="G31" s="29"/>
    </row>
    <row r="32" spans="1:7" x14ac:dyDescent="0.25">
      <c r="A32" s="9"/>
      <c r="B32" s="5"/>
      <c r="C32" s="5"/>
      <c r="D32" s="5"/>
      <c r="E32" s="12"/>
      <c r="F32" s="2"/>
      <c r="G32" s="28"/>
    </row>
    <row r="33" spans="1:8" ht="15.75" x14ac:dyDescent="0.25">
      <c r="A33" s="9"/>
      <c r="B33" s="5"/>
      <c r="C33" s="5"/>
      <c r="D33" s="5"/>
      <c r="E33" s="12"/>
      <c r="F33" s="2"/>
      <c r="G33" s="29"/>
    </row>
    <row r="34" spans="1:8" x14ac:dyDescent="0.25">
      <c r="A34" s="9"/>
      <c r="B34" s="5"/>
      <c r="C34" s="5"/>
      <c r="D34" s="5"/>
      <c r="E34" s="12"/>
      <c r="F34" s="2"/>
      <c r="G34" s="28"/>
    </row>
    <row r="35" spans="1:8" x14ac:dyDescent="0.25">
      <c r="A35" s="9"/>
      <c r="B35" s="5"/>
      <c r="C35" s="5"/>
      <c r="D35" s="5"/>
      <c r="E35" s="12"/>
      <c r="F35" s="2"/>
      <c r="G35" s="28"/>
    </row>
    <row r="36" spans="1:8" ht="15.75" x14ac:dyDescent="0.25">
      <c r="A36" s="9"/>
      <c r="B36" s="5"/>
      <c r="C36" s="5"/>
      <c r="D36" s="5"/>
      <c r="E36" s="12"/>
      <c r="F36" s="2"/>
      <c r="G36" s="29"/>
    </row>
    <row r="37" spans="1:8" ht="15.75" x14ac:dyDescent="0.25">
      <c r="A37" s="9"/>
      <c r="B37" s="5"/>
      <c r="C37" s="5"/>
      <c r="D37" s="5"/>
      <c r="E37" s="12"/>
      <c r="F37" s="2"/>
      <c r="G37" s="29"/>
    </row>
    <row r="38" spans="1:8" x14ac:dyDescent="0.25">
      <c r="A38" s="9"/>
      <c r="B38" s="5"/>
      <c r="C38" s="5"/>
      <c r="D38" s="5"/>
      <c r="E38" s="12"/>
      <c r="F38" s="2"/>
      <c r="G38" s="28"/>
    </row>
    <row r="39" spans="1:8" ht="18" x14ac:dyDescent="0.25">
      <c r="A39" s="9"/>
      <c r="B39" s="5"/>
      <c r="C39" s="2"/>
      <c r="D39" s="2"/>
      <c r="E39" s="30"/>
      <c r="F39" s="2"/>
      <c r="G39" s="28"/>
    </row>
    <row r="40" spans="1:8" ht="15.75" x14ac:dyDescent="0.25">
      <c r="A40" s="7"/>
      <c r="B40" s="6"/>
      <c r="C40" s="11" t="s">
        <v>10</v>
      </c>
      <c r="D40" s="20">
        <f>SUM(D5:D39)</f>
        <v>24873.46</v>
      </c>
      <c r="E40" s="20">
        <f>SUM(E5:E39)</f>
        <v>3181.8</v>
      </c>
      <c r="F40" s="20">
        <f t="shared" ref="F40" si="0">SUM(F8:F39)</f>
        <v>81846</v>
      </c>
      <c r="G40" s="24">
        <f>SUM(G5:G39)</f>
        <v>330</v>
      </c>
    </row>
    <row r="41" spans="1:8" ht="15.75" x14ac:dyDescent="0.25">
      <c r="A41" s="7"/>
      <c r="B41" s="6"/>
      <c r="C41" s="11"/>
      <c r="D41" s="21"/>
      <c r="E41" s="14"/>
      <c r="F41" s="6"/>
      <c r="G41" s="15"/>
      <c r="H41" t="s">
        <v>13</v>
      </c>
    </row>
    <row r="42" spans="1:8" ht="15.75" x14ac:dyDescent="0.25">
      <c r="A42" s="8"/>
      <c r="B42" s="6"/>
      <c r="C42" s="11" t="s">
        <v>12</v>
      </c>
      <c r="D42" s="22">
        <f>+D40*19.6%</f>
        <v>4875.1981599999999</v>
      </c>
      <c r="E42" s="22">
        <f t="shared" ref="E42:G42" si="1">+E40*19.6%</f>
        <v>623.63280000000009</v>
      </c>
      <c r="F42" s="22">
        <f t="shared" si="1"/>
        <v>16041.816000000001</v>
      </c>
      <c r="G42" s="25">
        <f t="shared" si="1"/>
        <v>64.680000000000007</v>
      </c>
    </row>
    <row r="43" spans="1:8" ht="15.75" x14ac:dyDescent="0.25">
      <c r="A43" s="8"/>
      <c r="B43" s="6"/>
      <c r="C43" s="11"/>
      <c r="D43" s="23"/>
      <c r="E43" s="19"/>
      <c r="F43" s="6"/>
      <c r="G43" s="16"/>
    </row>
    <row r="44" spans="1:8" ht="15.75" x14ac:dyDescent="0.25">
      <c r="A44" s="7"/>
      <c r="B44" s="6"/>
      <c r="C44" s="13" t="s">
        <v>11</v>
      </c>
      <c r="D44" s="20">
        <f>+D40+D42</f>
        <v>29748.658159999999</v>
      </c>
      <c r="E44" s="20">
        <f t="shared" ref="E44:G44" si="2">+E40+E42</f>
        <v>3805.4328000000005</v>
      </c>
      <c r="F44" s="20">
        <f t="shared" si="2"/>
        <v>97887.816000000006</v>
      </c>
      <c r="G44" s="26">
        <f t="shared" si="2"/>
        <v>394.68</v>
      </c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2013-07-23T08:54:33Z</cp:lastPrinted>
  <dcterms:created xsi:type="dcterms:W3CDTF">2008-11-28T10:50:18Z</dcterms:created>
  <dcterms:modified xsi:type="dcterms:W3CDTF">2014-01-08T10:31:04Z</dcterms:modified>
</cp:coreProperties>
</file>