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4460" windowHeight="7410"/>
  </bookViews>
  <sheets>
    <sheet name="Feuil1" sheetId="1" r:id="rId1"/>
  </sheets>
  <calcPr calcId="144525"/>
</workbook>
</file>

<file path=xl/calcChain.xml><?xml version="1.0" encoding="utf-8"?>
<calcChain xmlns="http://schemas.openxmlformats.org/spreadsheetml/2006/main">
  <c r="F24" i="1" l="1"/>
  <c r="F26" i="1" l="1"/>
  <c r="G26" i="1"/>
  <c r="G24" i="1"/>
  <c r="E24" i="1"/>
</calcChain>
</file>

<file path=xl/sharedStrings.xml><?xml version="1.0" encoding="utf-8"?>
<sst xmlns="http://schemas.openxmlformats.org/spreadsheetml/2006/main" count="28" uniqueCount="27">
  <si>
    <t>DATE</t>
  </si>
  <si>
    <t>Num facture</t>
  </si>
  <si>
    <t>MONTANT</t>
  </si>
  <si>
    <t>LE MEILLEUR DU VIN</t>
  </si>
  <si>
    <t>TOTAL HT</t>
  </si>
  <si>
    <t>TTC</t>
  </si>
  <si>
    <t>COMM EN ATTENTE</t>
  </si>
  <si>
    <t>COMMISSION  A REGLER</t>
  </si>
  <si>
    <t>Nom Client</t>
  </si>
  <si>
    <t>MJK</t>
  </si>
  <si>
    <t>CAVES MONTAIGNE</t>
  </si>
  <si>
    <t>ETS MARTIN</t>
  </si>
  <si>
    <t>05/02/219</t>
  </si>
  <si>
    <t>GRANDE CAVE</t>
  </si>
  <si>
    <t>LA FABRIQUE</t>
  </si>
  <si>
    <t>MAISON GABIN</t>
  </si>
  <si>
    <t>FERSTLER</t>
  </si>
  <si>
    <t xml:space="preserve">AU BON GEORGE </t>
  </si>
  <si>
    <t>SEINE 121</t>
  </si>
  <si>
    <t>NOMICOS</t>
  </si>
  <si>
    <t>LA GRANDE CAVE</t>
  </si>
  <si>
    <t>LAS CASES</t>
  </si>
  <si>
    <t>KHRISTENS'S</t>
  </si>
  <si>
    <t>IDEAL WINE</t>
  </si>
  <si>
    <t>TVA 20%</t>
  </si>
  <si>
    <t>DOMAINE AF GROS ETAT DES VENTES AU 15 JUILLET 2019</t>
  </si>
  <si>
    <t>L'EPICURIEN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</si>
</sst>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0" fontId="1" fillId="0" borderId="0" xfId="1" applyBorder="1"/>
    <xf numFmtId="9" fontId="1" fillId="0" borderId="0" xfId="1" applyNumberForma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8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/>
    <xf numFmtId="44" fontId="7" fillId="0" borderId="1" xfId="1" applyNumberFormat="1" applyFont="1" applyFill="1" applyBorder="1" applyAlignment="1">
      <alignment horizontal="center"/>
    </xf>
    <xf numFmtId="44" fontId="7" fillId="0" borderId="1" xfId="1" applyNumberFormat="1" applyFont="1" applyFill="1" applyBorder="1"/>
    <xf numFmtId="0" fontId="0" fillId="0" borderId="1" xfId="0" applyBorder="1"/>
    <xf numFmtId="0" fontId="7" fillId="0" borderId="3" xfId="1" applyFont="1" applyBorder="1" applyAlignment="1">
      <alignment horizontal="center"/>
    </xf>
    <xf numFmtId="0" fontId="10" fillId="0" borderId="1" xfId="0" applyFont="1" applyBorder="1"/>
    <xf numFmtId="164" fontId="7" fillId="0" borderId="1" xfId="1" applyNumberFormat="1" applyFont="1" applyFill="1" applyBorder="1"/>
    <xf numFmtId="44" fontId="8" fillId="3" borderId="1" xfId="1" applyNumberFormat="1" applyFont="1" applyFill="1" applyBorder="1"/>
    <xf numFmtId="0" fontId="7" fillId="0" borderId="1" xfId="1" applyFont="1" applyFill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9" fontId="1" fillId="0" borderId="0" xfId="1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44" fontId="0" fillId="0" borderId="0" xfId="0" applyNumberFormat="1"/>
    <xf numFmtId="14" fontId="11" fillId="0" borderId="0" xfId="0" applyNumberFormat="1" applyFont="1"/>
    <xf numFmtId="0" fontId="3" fillId="2" borderId="0" xfId="1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topLeftCell="B9" workbookViewId="0">
      <selection activeCell="F22" sqref="F22"/>
    </sheetView>
  </sheetViews>
  <sheetFormatPr baseColWidth="10" defaultRowHeight="15" x14ac:dyDescent="0.25"/>
  <cols>
    <col min="1" max="1" width="5.28515625" customWidth="1"/>
    <col min="2" max="3" width="12.7109375" bestFit="1" customWidth="1"/>
    <col min="4" max="4" width="29.42578125" bestFit="1" customWidth="1"/>
    <col min="5" max="5" width="18.85546875" customWidth="1"/>
    <col min="6" max="6" width="18.85546875" bestFit="1" customWidth="1"/>
    <col min="7" max="7" width="25.140625" customWidth="1"/>
  </cols>
  <sheetData>
    <row r="1" spans="2:9" ht="15.75" x14ac:dyDescent="0.25">
      <c r="B1" s="31" t="s">
        <v>3</v>
      </c>
      <c r="C1" s="31"/>
      <c r="D1" s="31"/>
      <c r="E1" s="31"/>
      <c r="F1" s="31"/>
      <c r="G1" s="31"/>
      <c r="H1" s="31"/>
    </row>
    <row r="2" spans="2:9" ht="15.75" x14ac:dyDescent="0.25">
      <c r="B2" s="4"/>
      <c r="C2" s="4"/>
      <c r="D2" s="4"/>
      <c r="E2" s="4"/>
      <c r="F2" s="4"/>
      <c r="G2" s="4"/>
      <c r="H2" s="4"/>
    </row>
    <row r="3" spans="2:9" ht="15.75" x14ac:dyDescent="0.25">
      <c r="B3" s="31" t="s">
        <v>25</v>
      </c>
      <c r="C3" s="31"/>
      <c r="D3" s="31"/>
      <c r="E3" s="31"/>
      <c r="F3" s="31"/>
      <c r="G3" s="31"/>
      <c r="H3" s="31"/>
    </row>
    <row r="4" spans="2:9" x14ac:dyDescent="0.25">
      <c r="B4" s="6"/>
      <c r="C4" s="6"/>
      <c r="D4" s="6"/>
      <c r="E4" s="6"/>
      <c r="F4" s="6"/>
      <c r="G4" s="6"/>
      <c r="H4" s="1"/>
    </row>
    <row r="5" spans="2:9" x14ac:dyDescent="0.25">
      <c r="B5" s="6"/>
      <c r="C5" s="6"/>
      <c r="D5" s="6"/>
      <c r="E5" s="6"/>
      <c r="F5" s="6"/>
      <c r="G5" s="7"/>
      <c r="H5" s="25"/>
      <c r="I5" s="26"/>
    </row>
    <row r="6" spans="2:9" ht="15.75" x14ac:dyDescent="0.25">
      <c r="B6" s="8" t="s">
        <v>0</v>
      </c>
      <c r="C6" s="8" t="s">
        <v>1</v>
      </c>
      <c r="D6" s="8" t="s">
        <v>8</v>
      </c>
      <c r="E6" s="14" t="s">
        <v>2</v>
      </c>
      <c r="F6" s="14" t="s">
        <v>6</v>
      </c>
      <c r="G6" s="15" t="s">
        <v>7</v>
      </c>
      <c r="H6" s="1"/>
    </row>
    <row r="7" spans="2:9" ht="15.75" x14ac:dyDescent="0.25">
      <c r="B7" s="9">
        <v>43416</v>
      </c>
      <c r="C7" s="23">
        <v>188</v>
      </c>
      <c r="D7" s="23" t="s">
        <v>9</v>
      </c>
      <c r="E7" s="24">
        <v>576</v>
      </c>
      <c r="F7" s="24"/>
      <c r="G7" s="13">
        <v>96</v>
      </c>
    </row>
    <row r="8" spans="2:9" ht="15.75" x14ac:dyDescent="0.25">
      <c r="B8" s="9">
        <v>43426</v>
      </c>
      <c r="C8" s="23">
        <v>203</v>
      </c>
      <c r="D8" s="23" t="s">
        <v>10</v>
      </c>
      <c r="E8" s="24">
        <v>2358</v>
      </c>
      <c r="F8" s="24"/>
      <c r="G8" s="13">
        <v>387</v>
      </c>
    </row>
    <row r="9" spans="2:9" ht="15.75" x14ac:dyDescent="0.25">
      <c r="B9" s="30">
        <v>43136</v>
      </c>
      <c r="C9" s="23">
        <v>257</v>
      </c>
      <c r="D9" s="9" t="s">
        <v>11</v>
      </c>
      <c r="E9" s="24">
        <v>4998</v>
      </c>
      <c r="F9" s="24"/>
      <c r="G9" s="13">
        <v>821</v>
      </c>
    </row>
    <row r="10" spans="2:9" ht="15.75" x14ac:dyDescent="0.25">
      <c r="B10" s="9" t="s">
        <v>12</v>
      </c>
      <c r="C10" s="23">
        <v>256</v>
      </c>
      <c r="D10" s="23" t="s">
        <v>13</v>
      </c>
      <c r="E10" s="24">
        <v>4998</v>
      </c>
      <c r="F10" s="24"/>
      <c r="G10" s="13">
        <v>821</v>
      </c>
    </row>
    <row r="11" spans="2:9" ht="15.75" x14ac:dyDescent="0.25">
      <c r="B11" s="9">
        <v>43524</v>
      </c>
      <c r="C11" s="23">
        <v>278</v>
      </c>
      <c r="D11" s="23" t="s">
        <v>14</v>
      </c>
      <c r="E11" s="24">
        <v>870</v>
      </c>
      <c r="F11" s="24"/>
      <c r="G11" s="13">
        <v>174</v>
      </c>
    </row>
    <row r="12" spans="2:9" ht="15.75" x14ac:dyDescent="0.25">
      <c r="B12" s="9">
        <v>43583</v>
      </c>
      <c r="C12" s="23">
        <v>294</v>
      </c>
      <c r="D12" s="23" t="s">
        <v>15</v>
      </c>
      <c r="E12" s="24">
        <v>8053.92</v>
      </c>
      <c r="F12" s="24"/>
      <c r="G12" s="13">
        <v>1610.78</v>
      </c>
    </row>
    <row r="13" spans="2:9" ht="15.75" x14ac:dyDescent="0.25">
      <c r="B13" s="9">
        <v>43584</v>
      </c>
      <c r="C13" s="23">
        <v>305</v>
      </c>
      <c r="D13" s="23" t="s">
        <v>16</v>
      </c>
      <c r="E13" s="24">
        <v>1635</v>
      </c>
      <c r="F13" s="24">
        <v>293.25</v>
      </c>
      <c r="G13" s="13"/>
    </row>
    <row r="14" spans="2:9" ht="15.75" x14ac:dyDescent="0.25">
      <c r="B14" s="9">
        <v>43584</v>
      </c>
      <c r="C14" s="23">
        <v>308</v>
      </c>
      <c r="D14" s="23" t="s">
        <v>17</v>
      </c>
      <c r="E14" s="24">
        <v>2774.52</v>
      </c>
      <c r="F14" s="24">
        <v>554.9</v>
      </c>
      <c r="G14" s="13"/>
    </row>
    <row r="15" spans="2:9" ht="15.75" x14ac:dyDescent="0.25">
      <c r="B15" s="9">
        <v>43606</v>
      </c>
      <c r="C15" s="23">
        <v>328</v>
      </c>
      <c r="D15" s="23" t="s">
        <v>18</v>
      </c>
      <c r="E15" s="24">
        <v>1440</v>
      </c>
      <c r="F15" s="24">
        <v>288</v>
      </c>
      <c r="G15" s="13"/>
    </row>
    <row r="16" spans="2:9" ht="15.75" x14ac:dyDescent="0.25">
      <c r="B16" s="9">
        <v>43613</v>
      </c>
      <c r="C16" s="23">
        <v>336</v>
      </c>
      <c r="D16" s="23" t="s">
        <v>21</v>
      </c>
      <c r="E16" s="24">
        <v>266.25</v>
      </c>
      <c r="F16" s="24">
        <v>53.25</v>
      </c>
      <c r="G16" s="13"/>
    </row>
    <row r="17" spans="2:8" ht="15.75" x14ac:dyDescent="0.25">
      <c r="B17" s="9">
        <v>43619</v>
      </c>
      <c r="C17" s="23">
        <v>341</v>
      </c>
      <c r="D17" s="23" t="s">
        <v>19</v>
      </c>
      <c r="E17" s="24">
        <v>914.76</v>
      </c>
      <c r="F17" s="24">
        <v>182.95</v>
      </c>
      <c r="G17" s="13"/>
    </row>
    <row r="18" spans="2:8" ht="15.75" x14ac:dyDescent="0.25">
      <c r="B18" s="9">
        <v>43619</v>
      </c>
      <c r="C18" s="23">
        <v>345</v>
      </c>
      <c r="D18" s="23" t="s">
        <v>11</v>
      </c>
      <c r="E18" s="24">
        <v>6447</v>
      </c>
      <c r="F18" s="24">
        <v>1289.4000000000001</v>
      </c>
      <c r="G18" s="13"/>
    </row>
    <row r="19" spans="2:8" ht="15.75" x14ac:dyDescent="0.25">
      <c r="B19" s="9">
        <v>43619</v>
      </c>
      <c r="C19" s="23">
        <v>346</v>
      </c>
      <c r="D19" s="23" t="s">
        <v>20</v>
      </c>
      <c r="E19" s="24">
        <v>4219</v>
      </c>
      <c r="F19" s="24">
        <v>843.6</v>
      </c>
      <c r="G19" s="13"/>
    </row>
    <row r="20" spans="2:8" ht="15.75" x14ac:dyDescent="0.25">
      <c r="B20" s="9">
        <v>43634</v>
      </c>
      <c r="C20" s="23">
        <v>362</v>
      </c>
      <c r="D20" s="23" t="s">
        <v>22</v>
      </c>
      <c r="E20" s="24">
        <v>2047.64</v>
      </c>
      <c r="F20" s="24"/>
      <c r="G20" s="13">
        <v>409.53</v>
      </c>
    </row>
    <row r="21" spans="2:8" ht="15.75" x14ac:dyDescent="0.25">
      <c r="B21" s="9">
        <v>43636</v>
      </c>
      <c r="C21" s="23">
        <v>366</v>
      </c>
      <c r="D21" s="23" t="s">
        <v>23</v>
      </c>
      <c r="E21" s="24">
        <v>3937.26</v>
      </c>
      <c r="F21" s="24">
        <v>787.45</v>
      </c>
      <c r="G21" s="13"/>
    </row>
    <row r="22" spans="2:8" ht="15.75" x14ac:dyDescent="0.25">
      <c r="B22" s="9">
        <v>43787</v>
      </c>
      <c r="C22" s="23">
        <v>464</v>
      </c>
      <c r="D22" s="23" t="s">
        <v>26</v>
      </c>
      <c r="E22" s="24">
        <v>1020</v>
      </c>
      <c r="F22" s="24">
        <v>204</v>
      </c>
      <c r="G22" s="13"/>
    </row>
    <row r="23" spans="2:8" ht="15.75" x14ac:dyDescent="0.25">
      <c r="B23" s="9"/>
      <c r="C23" s="23"/>
      <c r="D23" s="23"/>
      <c r="E23" s="24"/>
      <c r="F23" s="24"/>
      <c r="G23" s="13"/>
    </row>
    <row r="24" spans="2:8" ht="15.75" x14ac:dyDescent="0.25">
      <c r="B24" s="9"/>
      <c r="C24" s="8"/>
      <c r="D24" s="23" t="s">
        <v>4</v>
      </c>
      <c r="E24" s="16">
        <f>E7+E8+E9+E10+E11+E12+E13+E14+E15+E16+E17+E18+E19+E20+E21</f>
        <v>45535.35</v>
      </c>
      <c r="F24" s="16">
        <f>SUM(F7:F22)</f>
        <v>4496.8</v>
      </c>
      <c r="G24" s="16">
        <f>SUM(G7:G21)</f>
        <v>4319.3099999999995</v>
      </c>
      <c r="H24" s="29"/>
    </row>
    <row r="25" spans="2:8" ht="15.75" x14ac:dyDescent="0.25">
      <c r="B25" s="9"/>
      <c r="C25" s="19"/>
      <c r="D25" s="23" t="s">
        <v>24</v>
      </c>
      <c r="E25" s="16"/>
      <c r="F25" s="16">
        <v>858.56</v>
      </c>
      <c r="G25" s="16">
        <v>863.86</v>
      </c>
      <c r="H25" s="29"/>
    </row>
    <row r="26" spans="2:8" ht="15.75" x14ac:dyDescent="0.25">
      <c r="B26" s="9"/>
      <c r="C26" s="19"/>
      <c r="D26" s="23" t="s">
        <v>5</v>
      </c>
      <c r="E26" s="17"/>
      <c r="F26" s="21">
        <f>F24+F25</f>
        <v>5355.3600000000006</v>
      </c>
      <c r="G26" s="22">
        <f>G24+G25</f>
        <v>5183.1699999999992</v>
      </c>
      <c r="H26" s="27"/>
    </row>
    <row r="27" spans="2:8" x14ac:dyDescent="0.25">
      <c r="B27" s="18"/>
      <c r="C27" s="18"/>
      <c r="D27" s="18"/>
      <c r="E27" s="18"/>
      <c r="F27" s="18"/>
      <c r="G27" s="20"/>
    </row>
    <row r="28" spans="2:8" ht="15.75" x14ac:dyDescent="0.25">
      <c r="B28" s="10"/>
      <c r="C28" s="11"/>
    </row>
    <row r="29" spans="2:8" ht="15.75" x14ac:dyDescent="0.25">
      <c r="B29" s="10"/>
      <c r="C29" s="11"/>
    </row>
    <row r="30" spans="2:8" ht="15.75" x14ac:dyDescent="0.25">
      <c r="B30" s="11"/>
      <c r="C30" s="11"/>
    </row>
    <row r="31" spans="2:8" ht="15.75" x14ac:dyDescent="0.25">
      <c r="B31" s="12"/>
      <c r="C31" s="12"/>
      <c r="F31" s="28"/>
    </row>
    <row r="32" spans="2:8" ht="20.25" x14ac:dyDescent="0.3">
      <c r="B32" s="1"/>
      <c r="C32" s="1"/>
      <c r="D32" s="1"/>
      <c r="E32" s="1"/>
      <c r="F32" s="1"/>
      <c r="G32" s="3"/>
    </row>
    <row r="33" spans="1:7" ht="20.25" x14ac:dyDescent="0.3">
      <c r="B33" s="1"/>
      <c r="C33" s="1"/>
      <c r="D33" s="1"/>
      <c r="E33" s="1"/>
      <c r="F33" s="1"/>
      <c r="G33" s="2"/>
    </row>
    <row r="34" spans="1:7" ht="20.25" x14ac:dyDescent="0.3">
      <c r="B34" s="1"/>
      <c r="C34" s="1"/>
      <c r="D34" s="1"/>
      <c r="E34" s="1"/>
      <c r="F34" s="1"/>
      <c r="G34" s="2"/>
    </row>
    <row r="35" spans="1:7" ht="20.25" x14ac:dyDescent="0.3">
      <c r="B35" s="1"/>
      <c r="C35" s="1"/>
      <c r="D35" s="12"/>
      <c r="E35" s="1"/>
      <c r="F35" s="1"/>
      <c r="G35" s="3"/>
    </row>
    <row r="38" spans="1:7" x14ac:dyDescent="0.25">
      <c r="A38" s="5"/>
      <c r="B38" s="5"/>
      <c r="C38" s="5"/>
      <c r="D38" s="5"/>
      <c r="E38" s="5"/>
    </row>
  </sheetData>
  <mergeCells count="2">
    <mergeCell ref="B1:H1"/>
    <mergeCell ref="B3:H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Anne-Françoise</cp:lastModifiedBy>
  <cp:lastPrinted>2019-07-03T08:45:02Z</cp:lastPrinted>
  <dcterms:created xsi:type="dcterms:W3CDTF">2008-12-15T10:39:24Z</dcterms:created>
  <dcterms:modified xsi:type="dcterms:W3CDTF">2019-11-19T09:14:53Z</dcterms:modified>
</cp:coreProperties>
</file>