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carol\Desktop\TARIFS 2020\US AUSTRALIE COREE\"/>
    </mc:Choice>
  </mc:AlternateContent>
  <xr:revisionPtr revIDLastSave="0" documentId="13_ncr:1_{B3ECDA5E-30CF-49AB-9978-0A4B2071C44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H12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1" i="1"/>
</calcChain>
</file>

<file path=xl/sharedStrings.xml><?xml version="1.0" encoding="utf-8"?>
<sst xmlns="http://schemas.openxmlformats.org/spreadsheetml/2006/main" count="55" uniqueCount="34">
  <si>
    <t>1 Place de l'Europe-21630 POMMARD</t>
  </si>
  <si>
    <t>TEL +33.(0)3.80.22.61.85      email: af-gros@wanadoo.fr   francois@parent-pommard.com</t>
  </si>
  <si>
    <t>cparentgros et Domaine AF GROS</t>
  </si>
  <si>
    <t>Domaine AF GROS</t>
  </si>
  <si>
    <t>AF GROS</t>
  </si>
  <si>
    <t>White Wines</t>
  </si>
  <si>
    <t>Beaune 1er cru les Montrevenots Blancs</t>
  </si>
  <si>
    <t>Corton Charlemagne</t>
  </si>
  <si>
    <t>Red Wines</t>
  </si>
  <si>
    <t>Bourgogne Hautes Côtes de Nuits -  Rouge</t>
  </si>
  <si>
    <t>Morey St Denis</t>
  </si>
  <si>
    <t>Gevrey Chambertin</t>
  </si>
  <si>
    <t>Nuits St Georges</t>
  </si>
  <si>
    <t>Pommard 1er cru les Arvelets</t>
  </si>
  <si>
    <t>Volnay 1er cru les Brouillards</t>
  </si>
  <si>
    <t>Moulin à Vent "En Mortperay"</t>
  </si>
  <si>
    <t>Richebourg</t>
  </si>
  <si>
    <t>Price HT €</t>
  </si>
  <si>
    <t>**For &gt;600 Bt ordered, price will be 10,5€ instead of 13,7€</t>
  </si>
  <si>
    <r>
      <t>13,70</t>
    </r>
    <r>
      <rPr>
        <sz val="11"/>
        <color theme="5" tint="-0.249977111117893"/>
        <rFont val="Calibri"/>
        <family val="2"/>
        <scheme val="minor"/>
      </rPr>
      <t>**</t>
    </r>
  </si>
  <si>
    <t>PRICE LIST IN EUROS € HT EX-CELLAR VALID UNTIL THE 1RST OF DECEMBER 2020</t>
  </si>
  <si>
    <t>Volnay 1er cru les Fremiets</t>
  </si>
  <si>
    <t>Sales conditions:</t>
  </si>
  <si>
    <t>Grands crus are not sold alone but always assorted of a mix of other wines for the same financial value</t>
  </si>
  <si>
    <t>Conditionning :   - Regular conditionning is possible in case of 6 or 12 bottles of 750ml</t>
  </si>
  <si>
    <t xml:space="preserve">                         - Wood cases of 6 bottles are proposed on demand at a unit price of 10€ HT for generics, village and 1er cru</t>
  </si>
  <si>
    <t xml:space="preserve">                         - Wood cases of 6 bottles are Offered for the grands crus</t>
  </si>
  <si>
    <t>Administrative fees will be charged for any special demands like certificate of origin, Certificate of analyses, or UPS/ DHL mails.</t>
  </si>
  <si>
    <t>Payment : 60 days after shipment if your company is accepted by our credit insurance company, otherwise a payment before shipment is required</t>
  </si>
  <si>
    <t>Le  domaine  décline toute responsabilité concernant des goûts de bouchons - dûs la plupart du temps à un stockage ou à une conservation inadaptée - Nos bouchons sont issus des plus grandes bouchonneries et de qualités supérieures</t>
  </si>
  <si>
    <t>Proforma/ order confirmations are valid a maximum of 12 months- After that delay, we don't garantuee the wines and take them back if not shipped.</t>
  </si>
  <si>
    <t>For vintage 2018, Grands crus are sold in wood case of  6 bottles</t>
  </si>
  <si>
    <t>Quantities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</si>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</sst>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48"/>
      <name val="Cambria"/>
      <family val="1"/>
    </font>
    <font>
      <sz val="10"/>
      <name val="Cambria"/>
      <family val="1"/>
    </font>
    <font>
      <b/>
      <sz val="11"/>
      <name val="Cambria"/>
      <family val="1"/>
    </font>
    <font>
      <i/>
      <sz val="10"/>
      <name val="Cambria"/>
      <family val="1"/>
    </font>
    <font>
      <b/>
      <sz val="10"/>
      <color theme="5"/>
      <name val="Cambria"/>
      <family val="1"/>
    </font>
    <font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0" fillId="0" borderId="1" xfId="0" applyBorder="1"/>
    <xf numFmtId="0" fontId="5" fillId="0" borderId="0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/>
    <xf numFmtId="0" fontId="7" fillId="0" borderId="0" xfId="0" applyFont="1"/>
    <xf numFmtId="0" fontId="7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790575</xdr:colOff>
      <xdr:row>3</xdr:row>
      <xdr:rowOff>133350</xdr:rowOff>
    </xdr:from>
    <xdr:to>
      <xdr:col>2</xdr:col>
      <xdr:colOff>209550</xdr:colOff>
      <xdr:row>5</xdr:row>
      <xdr:rowOff>50899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076325"/>
          <a:ext cx="971550" cy="29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J10" sqref="J10:J11"/>
    </sheetView>
  </sheetViews>
  <sheetFormatPr baseColWidth="10" defaultRowHeight="15" x14ac:dyDescent="0.25"/>
  <cols>
    <col min="3" max="3" width="18.7109375" customWidth="1"/>
    <col min="4" max="4" width="14.42578125" customWidth="1"/>
    <col min="5" max="5" width="17.42578125" customWidth="1"/>
    <col min="6" max="6" width="10.28515625" customWidth="1"/>
  </cols>
  <sheetData>
    <row r="1" spans="1:10" ht="59.25" x14ac:dyDescent="0.25">
      <c r="A1" s="27" t="s">
        <v>3</v>
      </c>
      <c r="B1" s="28"/>
      <c r="C1" s="28"/>
      <c r="D1" s="28"/>
      <c r="E1" s="28"/>
      <c r="F1" s="29"/>
      <c r="G1" s="9"/>
    </row>
    <row r="2" spans="1:10" ht="60" thickBot="1" x14ac:dyDescent="0.3">
      <c r="A2" s="30" t="s">
        <v>4</v>
      </c>
      <c r="B2" s="31"/>
      <c r="C2" s="31"/>
      <c r="D2" s="31"/>
      <c r="E2" s="31"/>
      <c r="F2" s="32"/>
      <c r="G2" s="9"/>
    </row>
    <row r="3" spans="1:10" x14ac:dyDescent="0.25">
      <c r="A3" s="26" t="s">
        <v>0</v>
      </c>
      <c r="B3" s="26"/>
      <c r="C3" s="26"/>
      <c r="D3" s="26"/>
      <c r="E3" s="26"/>
      <c r="F3" s="26"/>
      <c r="G3" s="26"/>
    </row>
    <row r="4" spans="1:10" x14ac:dyDescent="0.25">
      <c r="A4" s="26" t="s">
        <v>1</v>
      </c>
      <c r="B4" s="26"/>
      <c r="C4" s="26"/>
      <c r="D4" s="26"/>
      <c r="E4" s="26"/>
      <c r="F4" s="26"/>
      <c r="G4" s="11"/>
    </row>
    <row r="5" spans="1:10" x14ac:dyDescent="0.25">
      <c r="A5" s="33" t="s">
        <v>2</v>
      </c>
      <c r="B5" s="33"/>
      <c r="C5" s="33"/>
      <c r="D5" s="33"/>
      <c r="E5" s="33"/>
      <c r="F5" s="33"/>
      <c r="G5" s="10"/>
    </row>
    <row r="6" spans="1:10" ht="15.75" thickBot="1" x14ac:dyDescent="0.3">
      <c r="A6" s="10"/>
      <c r="B6" s="10"/>
      <c r="C6" s="10"/>
      <c r="D6" s="10"/>
      <c r="E6" s="10"/>
      <c r="F6" s="10"/>
      <c r="G6" s="10"/>
    </row>
    <row r="7" spans="1:10" x14ac:dyDescent="0.25">
      <c r="A7" s="17" t="s">
        <v>20</v>
      </c>
      <c r="B7" s="18"/>
      <c r="C7" s="18"/>
      <c r="D7" s="18"/>
      <c r="E7" s="18"/>
      <c r="F7" s="19"/>
      <c r="G7" s="8"/>
    </row>
    <row r="8" spans="1:10" ht="15.75" thickBot="1" x14ac:dyDescent="0.3">
      <c r="A8" s="20"/>
      <c r="B8" s="21"/>
      <c r="C8" s="21"/>
      <c r="D8" s="21"/>
      <c r="E8" s="21"/>
      <c r="F8" s="22"/>
      <c r="G8" s="8"/>
    </row>
    <row r="10" spans="1:10" x14ac:dyDescent="0.25">
      <c r="A10" s="1" t="s">
        <v>5</v>
      </c>
      <c r="F10" t="s">
        <v>17</v>
      </c>
      <c r="G10" t="s">
        <v>32</v>
      </c>
      <c r="H10" t="s">
        <v>33</v>
      </c>
    </row>
    <row r="11" spans="1:10" x14ac:dyDescent="0.25">
      <c r="A11" s="25" t="s">
        <v>6</v>
      </c>
      <c r="B11" s="25"/>
      <c r="C11" s="25"/>
      <c r="D11" s="3">
        <v>2017</v>
      </c>
      <c r="E11" s="7" t="s">
        <v>3</v>
      </c>
      <c r="F11" s="3">
        <v>38.9</v>
      </c>
      <c r="G11" s="3">
        <v>36</v>
      </c>
      <c r="H11" s="3">
        <f>G11*F11</f>
        <v>1400.3999999999999</v>
      </c>
    </row>
    <row r="12" spans="1:10" x14ac:dyDescent="0.25">
      <c r="A12" s="24" t="s">
        <v>7</v>
      </c>
      <c r="B12" s="24"/>
      <c r="C12" s="24"/>
      <c r="D12" s="3">
        <v>2017</v>
      </c>
      <c r="E12" s="7" t="s">
        <v>4</v>
      </c>
      <c r="F12" s="3">
        <v>100</v>
      </c>
      <c r="G12" s="3">
        <v>12</v>
      </c>
      <c r="H12" s="3">
        <f t="shared" ref="H12:H27" si="0">G12*F12</f>
        <v>1200</v>
      </c>
    </row>
    <row r="13" spans="1:10" ht="26.25" customHeight="1" x14ac:dyDescent="0.25">
      <c r="A13" s="2" t="s">
        <v>8</v>
      </c>
      <c r="D13" s="23" t="s">
        <v>18</v>
      </c>
      <c r="E13" s="23"/>
      <c r="F13" s="6"/>
      <c r="G13" s="4"/>
      <c r="I13" s="4"/>
      <c r="J13" s="4"/>
    </row>
    <row r="14" spans="1:10" x14ac:dyDescent="0.25">
      <c r="A14" s="16" t="s">
        <v>15</v>
      </c>
      <c r="B14" s="16"/>
      <c r="C14" s="16"/>
      <c r="D14" s="3">
        <v>2017</v>
      </c>
      <c r="E14" s="3" t="s">
        <v>3</v>
      </c>
      <c r="F14" s="5" t="s">
        <v>19</v>
      </c>
      <c r="G14" s="3">
        <v>300</v>
      </c>
      <c r="H14" s="3">
        <v>4110</v>
      </c>
    </row>
    <row r="15" spans="1:10" x14ac:dyDescent="0.25">
      <c r="A15" s="16" t="s">
        <v>9</v>
      </c>
      <c r="B15" s="16"/>
      <c r="C15" s="16"/>
      <c r="D15" s="3">
        <v>2018</v>
      </c>
      <c r="E15" s="3" t="s">
        <v>3</v>
      </c>
      <c r="F15" s="3">
        <v>13.7</v>
      </c>
      <c r="G15" s="3">
        <v>60</v>
      </c>
      <c r="H15" s="3">
        <f t="shared" si="0"/>
        <v>822</v>
      </c>
    </row>
    <row r="16" spans="1:10" x14ac:dyDescent="0.25">
      <c r="A16" s="16" t="s">
        <v>10</v>
      </c>
      <c r="B16" s="16"/>
      <c r="C16" s="16"/>
      <c r="D16" s="3">
        <v>2017</v>
      </c>
      <c r="E16" s="3" t="s">
        <v>4</v>
      </c>
      <c r="F16" s="3">
        <v>31.6</v>
      </c>
      <c r="G16" s="3">
        <v>60</v>
      </c>
      <c r="H16" s="3">
        <f t="shared" si="0"/>
        <v>1896</v>
      </c>
    </row>
    <row r="17" spans="1:8" x14ac:dyDescent="0.25">
      <c r="A17" s="16" t="s">
        <v>10</v>
      </c>
      <c r="B17" s="16"/>
      <c r="C17" s="16"/>
      <c r="D17" s="3">
        <v>2016</v>
      </c>
      <c r="E17" s="3" t="s">
        <v>4</v>
      </c>
      <c r="F17" s="3">
        <v>31.6</v>
      </c>
      <c r="G17" s="3">
        <v>24</v>
      </c>
      <c r="H17" s="3">
        <f t="shared" si="0"/>
        <v>758.40000000000009</v>
      </c>
    </row>
    <row r="18" spans="1:8" x14ac:dyDescent="0.25">
      <c r="A18" s="16" t="s">
        <v>11</v>
      </c>
      <c r="B18" s="16"/>
      <c r="C18" s="16"/>
      <c r="D18" s="3">
        <v>2017</v>
      </c>
      <c r="E18" s="3" t="s">
        <v>4</v>
      </c>
      <c r="F18" s="3">
        <v>34</v>
      </c>
      <c r="G18" s="3">
        <v>60</v>
      </c>
      <c r="H18" s="3">
        <f t="shared" si="0"/>
        <v>2040</v>
      </c>
    </row>
    <row r="19" spans="1:8" x14ac:dyDescent="0.25">
      <c r="A19" s="16" t="s">
        <v>11</v>
      </c>
      <c r="B19" s="16"/>
      <c r="C19" s="16"/>
      <c r="D19" s="3">
        <v>2016</v>
      </c>
      <c r="E19" s="3" t="s">
        <v>4</v>
      </c>
      <c r="F19" s="3">
        <v>34</v>
      </c>
      <c r="G19" s="3">
        <v>24</v>
      </c>
      <c r="H19" s="3">
        <f t="shared" si="0"/>
        <v>816</v>
      </c>
    </row>
    <row r="20" spans="1:8" x14ac:dyDescent="0.25">
      <c r="A20" s="16" t="s">
        <v>12</v>
      </c>
      <c r="B20" s="16"/>
      <c r="C20" s="16"/>
      <c r="D20" s="3">
        <v>2017</v>
      </c>
      <c r="E20" s="3" t="s">
        <v>4</v>
      </c>
      <c r="F20" s="3">
        <v>31.6</v>
      </c>
      <c r="G20" s="3">
        <v>60</v>
      </c>
      <c r="H20" s="3">
        <f t="shared" si="0"/>
        <v>1896</v>
      </c>
    </row>
    <row r="21" spans="1:8" x14ac:dyDescent="0.25">
      <c r="A21" s="16" t="s">
        <v>13</v>
      </c>
      <c r="B21" s="16"/>
      <c r="C21" s="16"/>
      <c r="D21" s="3">
        <v>2017</v>
      </c>
      <c r="E21" s="3" t="s">
        <v>3</v>
      </c>
      <c r="F21" s="3">
        <v>45</v>
      </c>
      <c r="G21" s="3">
        <v>24</v>
      </c>
      <c r="H21" s="3">
        <f t="shared" si="0"/>
        <v>1080</v>
      </c>
    </row>
    <row r="22" spans="1:8" x14ac:dyDescent="0.25">
      <c r="A22" s="16" t="s">
        <v>14</v>
      </c>
      <c r="B22" s="16"/>
      <c r="C22" s="16"/>
      <c r="D22" s="3">
        <v>2017</v>
      </c>
      <c r="E22" s="3" t="s">
        <v>4</v>
      </c>
      <c r="F22" s="3">
        <v>38</v>
      </c>
      <c r="G22" s="3">
        <v>12</v>
      </c>
      <c r="H22" s="3">
        <f t="shared" si="0"/>
        <v>456</v>
      </c>
    </row>
    <row r="23" spans="1:8" x14ac:dyDescent="0.25">
      <c r="A23" s="16" t="s">
        <v>21</v>
      </c>
      <c r="B23" s="16"/>
      <c r="C23" s="16"/>
      <c r="D23" s="3">
        <v>2011</v>
      </c>
      <c r="E23" s="3" t="s">
        <v>4</v>
      </c>
      <c r="F23" s="3">
        <v>38</v>
      </c>
      <c r="G23" s="3">
        <v>24</v>
      </c>
      <c r="H23" s="3">
        <f t="shared" si="0"/>
        <v>912</v>
      </c>
    </row>
    <row r="24" spans="1:8" x14ac:dyDescent="0.25">
      <c r="A24" s="15" t="s">
        <v>16</v>
      </c>
      <c r="B24" s="15"/>
      <c r="C24" s="15"/>
      <c r="D24" s="3">
        <v>2018</v>
      </c>
      <c r="E24" s="3" t="s">
        <v>3</v>
      </c>
      <c r="F24" s="3">
        <v>322</v>
      </c>
      <c r="G24" s="3">
        <v>6</v>
      </c>
      <c r="H24" s="3">
        <f t="shared" si="0"/>
        <v>1932</v>
      </c>
    </row>
    <row r="25" spans="1:8" x14ac:dyDescent="0.25">
      <c r="A25" s="15" t="s">
        <v>16</v>
      </c>
      <c r="B25" s="15"/>
      <c r="C25" s="15"/>
      <c r="D25" s="3">
        <v>2017</v>
      </c>
      <c r="E25" s="3" t="s">
        <v>3</v>
      </c>
      <c r="F25" s="3">
        <v>290</v>
      </c>
      <c r="G25" s="3">
        <v>12</v>
      </c>
      <c r="H25" s="3">
        <f t="shared" si="0"/>
        <v>3480</v>
      </c>
    </row>
    <row r="26" spans="1:8" x14ac:dyDescent="0.25">
      <c r="A26" s="15" t="s">
        <v>16</v>
      </c>
      <c r="B26" s="15"/>
      <c r="C26" s="15"/>
      <c r="D26" s="3">
        <v>2014</v>
      </c>
      <c r="E26" s="3" t="s">
        <v>3</v>
      </c>
      <c r="F26" s="3">
        <v>275</v>
      </c>
      <c r="G26" s="3">
        <v>12</v>
      </c>
      <c r="H26" s="3">
        <f t="shared" si="0"/>
        <v>3300</v>
      </c>
    </row>
    <row r="27" spans="1:8" x14ac:dyDescent="0.25">
      <c r="A27" s="15" t="s">
        <v>16</v>
      </c>
      <c r="B27" s="15"/>
      <c r="C27" s="15"/>
      <c r="D27" s="3">
        <v>2013</v>
      </c>
      <c r="E27" s="3" t="s">
        <v>3</v>
      </c>
      <c r="F27" s="3">
        <v>270</v>
      </c>
      <c r="G27" s="3">
        <v>6</v>
      </c>
      <c r="H27" s="3">
        <f t="shared" si="0"/>
        <v>1620</v>
      </c>
    </row>
    <row r="28" spans="1:8" x14ac:dyDescent="0.25">
      <c r="A28" s="14" t="s">
        <v>31</v>
      </c>
      <c r="B28" s="14"/>
      <c r="C28" s="14"/>
      <c r="D28" s="14"/>
      <c r="E28" s="14"/>
      <c r="F28" s="14"/>
      <c r="H28" s="34">
        <f>SUM(H11:H27)</f>
        <v>27718.799999999999</v>
      </c>
    </row>
    <row r="30" spans="1:8" x14ac:dyDescent="0.25">
      <c r="A30" s="13" t="s">
        <v>22</v>
      </c>
      <c r="F30" s="12"/>
    </row>
    <row r="31" spans="1:8" x14ac:dyDescent="0.25">
      <c r="A31" t="s">
        <v>23</v>
      </c>
      <c r="F31" s="12"/>
    </row>
    <row r="32" spans="1:8" x14ac:dyDescent="0.25">
      <c r="A32" t="s">
        <v>24</v>
      </c>
      <c r="F32" s="12"/>
    </row>
    <row r="33" spans="1:6" x14ac:dyDescent="0.25">
      <c r="A33" t="s">
        <v>25</v>
      </c>
      <c r="F33" s="12"/>
    </row>
    <row r="34" spans="1:6" x14ac:dyDescent="0.25">
      <c r="A34" t="s">
        <v>26</v>
      </c>
      <c r="F34" s="12"/>
    </row>
    <row r="35" spans="1:6" x14ac:dyDescent="0.25">
      <c r="A35" t="s">
        <v>27</v>
      </c>
      <c r="F35" s="12"/>
    </row>
    <row r="36" spans="1:6" x14ac:dyDescent="0.25">
      <c r="A36" t="s">
        <v>28</v>
      </c>
      <c r="F36" s="12"/>
    </row>
    <row r="37" spans="1:6" x14ac:dyDescent="0.25">
      <c r="F37" s="12"/>
    </row>
    <row r="38" spans="1:6" x14ac:dyDescent="0.25">
      <c r="A38" t="s">
        <v>29</v>
      </c>
      <c r="F38" s="12"/>
    </row>
    <row r="39" spans="1:6" x14ac:dyDescent="0.25">
      <c r="F39" s="12"/>
    </row>
    <row r="40" spans="1:6" x14ac:dyDescent="0.25">
      <c r="A40" t="s">
        <v>30</v>
      </c>
      <c r="F40" s="12"/>
    </row>
  </sheetData>
  <mergeCells count="24">
    <mergeCell ref="A16:C16"/>
    <mergeCell ref="A17:C17"/>
    <mergeCell ref="A3:G3"/>
    <mergeCell ref="A1:F1"/>
    <mergeCell ref="A2:F2"/>
    <mergeCell ref="A5:F5"/>
    <mergeCell ref="A4:F4"/>
    <mergeCell ref="A7:F8"/>
    <mergeCell ref="D13:E13"/>
    <mergeCell ref="A11:C11"/>
    <mergeCell ref="A12:C12"/>
    <mergeCell ref="A14:C14"/>
    <mergeCell ref="A15:C15"/>
    <mergeCell ref="A19:C19"/>
    <mergeCell ref="A25:C25"/>
    <mergeCell ref="A26:C26"/>
    <mergeCell ref="A21:C21"/>
    <mergeCell ref="A20:C20"/>
    <mergeCell ref="A18:C18"/>
    <mergeCell ref="A24:C24"/>
    <mergeCell ref="A23:C23"/>
    <mergeCell ref="A28:F28"/>
    <mergeCell ref="A27:C27"/>
    <mergeCell ref="A22:C22"/>
  </mergeCells>
  <printOptions horizontalCentered="1"/>
  <pageMargins left="0.62992125984251968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2019-06-25T13:08:32Z</cp:lastPrinted>
  <dcterms:created xsi:type="dcterms:W3CDTF">2019-05-07T08:49:19Z</dcterms:created>
  <dcterms:modified xsi:type="dcterms:W3CDTF">2020-02-19T10:34:35Z</dcterms:modified>
</cp:coreProperties>
</file>