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Caro\"/>
    </mc:Choice>
  </mc:AlternateContent>
  <bookViews>
    <workbookView xWindow="0" yWindow="0" windowWidth="8976" windowHeight="6084"/>
  </bookViews>
  <sheets>
    <sheet name="Feuil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1" i="1" l="1"/>
  <c r="K81" i="1"/>
  <c r="L81" i="1"/>
  <c r="I81" i="1"/>
  <c r="J50" i="1"/>
  <c r="K50" i="1"/>
  <c r="L50" i="1"/>
  <c r="I50" i="1"/>
  <c r="I49" i="1"/>
  <c r="J79" i="1" l="1"/>
  <c r="K79" i="1"/>
  <c r="L79" i="1"/>
  <c r="I76" i="1"/>
  <c r="I72" i="1"/>
  <c r="I73" i="1"/>
  <c r="I74" i="1"/>
  <c r="I75" i="1"/>
  <c r="I64" i="1"/>
  <c r="I65" i="1"/>
  <c r="I66" i="1"/>
  <c r="I67" i="1"/>
  <c r="I68" i="1"/>
  <c r="I69" i="1"/>
  <c r="I70" i="1"/>
  <c r="I71" i="1"/>
  <c r="I57" i="1"/>
  <c r="I58" i="1"/>
  <c r="I59" i="1"/>
  <c r="I60" i="1"/>
  <c r="I61" i="1"/>
  <c r="I62" i="1"/>
  <c r="I63" i="1"/>
  <c r="I77" i="1"/>
  <c r="I56" i="1"/>
  <c r="I47" i="1"/>
  <c r="I48" i="1"/>
  <c r="I51" i="1"/>
  <c r="I33" i="1"/>
  <c r="I34" i="1"/>
  <c r="I35" i="1"/>
  <c r="I31" i="1"/>
  <c r="I32" i="1"/>
  <c r="I36" i="1"/>
  <c r="I37" i="1"/>
  <c r="I38" i="1"/>
  <c r="I39" i="1"/>
  <c r="I40" i="1"/>
  <c r="I41" i="1"/>
  <c r="I42" i="1"/>
  <c r="I43" i="1"/>
  <c r="I44" i="1"/>
  <c r="I45" i="1"/>
  <c r="I46" i="1"/>
  <c r="I30" i="1"/>
  <c r="J24" i="1"/>
  <c r="K24" i="1"/>
  <c r="L24" i="1"/>
  <c r="I22" i="1"/>
  <c r="I23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6" i="1"/>
  <c r="I79" i="1" l="1"/>
  <c r="I24" i="1"/>
</calcChain>
</file>

<file path=xl/sharedStrings.xml><?xml version="1.0" encoding="utf-8"?>
<sst xmlns="http://schemas.openxmlformats.org/spreadsheetml/2006/main" count="109" uniqueCount="81">
  <si>
    <t>Savigny les Beaune 1er cru le Clos des Guettes 2012</t>
  </si>
  <si>
    <t>Vosne Romanée Aux Réas 2012</t>
  </si>
  <si>
    <t>Chambolle Musigny 2012</t>
  </si>
  <si>
    <t>Volnay 1er cru les Fremiets 2006</t>
  </si>
  <si>
    <t>Pommard 1er cru les Pezerolles 2012</t>
  </si>
  <si>
    <t>Echezeaux Grand Cru 2012</t>
  </si>
  <si>
    <t>Richebourg 2012</t>
  </si>
  <si>
    <t>JOUR 1</t>
  </si>
  <si>
    <t>Mr Goblet</t>
  </si>
  <si>
    <t>Total</t>
  </si>
  <si>
    <t>Cheque</t>
  </si>
  <si>
    <t>Especes</t>
  </si>
  <si>
    <t>CB</t>
  </si>
  <si>
    <t>Facture individuelle</t>
  </si>
  <si>
    <t>x</t>
  </si>
  <si>
    <t>PECHELLAND</t>
  </si>
  <si>
    <t>GAUTHIER STEPHANE</t>
  </si>
  <si>
    <t>CHOULET</t>
  </si>
  <si>
    <t>LACHENAL</t>
  </si>
  <si>
    <t>MONTAGNER XAVIER</t>
  </si>
  <si>
    <t>FLOCAND</t>
  </si>
  <si>
    <t>PHILIPPO JULIEN</t>
  </si>
  <si>
    <t>X</t>
  </si>
  <si>
    <t>BORDENAVE</t>
  </si>
  <si>
    <t>MARIE HELENE MARTIN</t>
  </si>
  <si>
    <t>BOUDAUD</t>
  </si>
  <si>
    <t>MILESI</t>
  </si>
  <si>
    <t>SZEMPRUCH</t>
  </si>
  <si>
    <t>MILHIET</t>
  </si>
  <si>
    <t>BOUILLOT</t>
  </si>
  <si>
    <t>MAITRE MARTINE</t>
  </si>
  <si>
    <t>MR MAITRE</t>
  </si>
  <si>
    <t>TOTAL JOUR 1</t>
  </si>
  <si>
    <t>JOUR 2</t>
  </si>
  <si>
    <t>GRIZAUD</t>
  </si>
  <si>
    <t>GOUT GALLAIS</t>
  </si>
  <si>
    <t>QUEYRAS GUILLAUME</t>
  </si>
  <si>
    <t>DELTREPPO</t>
  </si>
  <si>
    <t>SONIER</t>
  </si>
  <si>
    <t>SAUVAGE</t>
  </si>
  <si>
    <t>MARTIN</t>
  </si>
  <si>
    <t>LE BASTARD FLORENT</t>
  </si>
  <si>
    <t>IEANNENUT YVES</t>
  </si>
  <si>
    <t>BAYET</t>
  </si>
  <si>
    <t>MESSIN BENOIT</t>
  </si>
  <si>
    <t>GERLAT FABRICE</t>
  </si>
  <si>
    <t>STEHLE JACQUES</t>
  </si>
  <si>
    <t>CHAUSSY PIERRE</t>
  </si>
  <si>
    <t>BROCHIER JACQUELINE</t>
  </si>
  <si>
    <t>GRANGE THOMAS</t>
  </si>
  <si>
    <t>NICOLAS QUENTIN</t>
  </si>
  <si>
    <t>MOULIN</t>
  </si>
  <si>
    <t>CASSIS MAXIME</t>
  </si>
  <si>
    <t>TOTAL JOUR 2</t>
  </si>
  <si>
    <t>JOUR 3</t>
  </si>
  <si>
    <t>NICOLET AURELIEN</t>
  </si>
  <si>
    <t>STHRAZT</t>
  </si>
  <si>
    <t>GOYARD</t>
  </si>
  <si>
    <t>CYRIL MICHEAU</t>
  </si>
  <si>
    <t>REST L'AFFINEUR COMTOIS</t>
  </si>
  <si>
    <t>MR DEMAIN</t>
  </si>
  <si>
    <t>DHIEN</t>
  </si>
  <si>
    <t xml:space="preserve">MESSIN </t>
  </si>
  <si>
    <t>FERRARI</t>
  </si>
  <si>
    <t>ROUSSEAU</t>
  </si>
  <si>
    <t>BOSH</t>
  </si>
  <si>
    <t>NICOT MICHEL</t>
  </si>
  <si>
    <t>GIRARD MAXIME</t>
  </si>
  <si>
    <t>DUTTO</t>
  </si>
  <si>
    <t>GIRARDOT DANIEL</t>
  </si>
  <si>
    <t>FOURNIER</t>
  </si>
  <si>
    <t>WINZ</t>
  </si>
  <si>
    <t>CARDELLI</t>
  </si>
  <si>
    <t>CHOULET PARPILLON</t>
  </si>
  <si>
    <t>SOUCHER</t>
  </si>
  <si>
    <t>LA CORTE CYRIL</t>
  </si>
  <si>
    <t>(avec commande speciale)</t>
  </si>
  <si>
    <t>Total jour 3</t>
  </si>
  <si>
    <t>Total General</t>
  </si>
  <si>
    <t>Clients</t>
  </si>
  <si>
    <t>BANDEL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</si>
</sst>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5" xfId="0" applyFont="1" applyBorder="1"/>
    <xf numFmtId="0" fontId="0" fillId="0" borderId="6" xfId="0" applyBorder="1"/>
    <xf numFmtId="0" fontId="2" fillId="0" borderId="6" xfId="0" applyFont="1" applyBorder="1"/>
    <xf numFmtId="0" fontId="2" fillId="0" borderId="7" xfId="0" applyFont="1" applyBorder="1"/>
    <xf numFmtId="0" fontId="0" fillId="0" borderId="13" xfId="0" applyBorder="1"/>
    <xf numFmtId="0" fontId="0" fillId="0" borderId="14" xfId="0" applyBorder="1"/>
    <xf numFmtId="0" fontId="4" fillId="0" borderId="13" xfId="0" applyFont="1" applyBorder="1"/>
    <xf numFmtId="0" fontId="5" fillId="0" borderId="8" xfId="0" applyFont="1" applyBorder="1"/>
    <xf numFmtId="0" fontId="5" fillId="0" borderId="9" xfId="0" applyFont="1" applyBorder="1"/>
    <xf numFmtId="0" fontId="1" fillId="0" borderId="2" xfId="0" applyFont="1" applyBorder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0" fillId="0" borderId="15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81"/>
  <sheetViews>
    <sheetView tabSelected="1" topLeftCell="A76" workbookViewId="0">
      <selection activeCell="M85" sqref="M85"/>
    </sheetView>
  </sheetViews>
  <sheetFormatPr baseColWidth="10" defaultRowHeight="14.4" x14ac:dyDescent="0.3"/>
  <cols>
    <col min="1" max="1" width="13.88671875" customWidth="1"/>
    <col min="2" max="2" width="11.88671875" customWidth="1"/>
    <col min="3" max="3" width="8.88671875" customWidth="1"/>
    <col min="4" max="4" width="9.77734375" customWidth="1"/>
    <col min="5" max="5" width="10" customWidth="1"/>
    <col min="7" max="7" width="9.33203125" customWidth="1"/>
    <col min="8" max="8" width="9.21875" customWidth="1"/>
    <col min="9" max="9" width="9.33203125" customWidth="1"/>
    <col min="10" max="10" width="9" customWidth="1"/>
    <col min="11" max="11" width="7.33203125" customWidth="1"/>
    <col min="12" max="12" width="6.109375" customWidth="1"/>
    <col min="13" max="13" width="8.77734375" customWidth="1"/>
  </cols>
  <sheetData>
    <row r="2" spans="1:13" ht="15" thickBot="1" x14ac:dyDescent="0.35">
      <c r="A2" s="3" t="s">
        <v>7</v>
      </c>
    </row>
    <row r="3" spans="1:13" x14ac:dyDescent="0.3">
      <c r="B3" s="20" t="s">
        <v>0</v>
      </c>
      <c r="C3" s="22" t="s">
        <v>1</v>
      </c>
      <c r="D3" s="22" t="s">
        <v>2</v>
      </c>
      <c r="E3" s="22" t="s">
        <v>3</v>
      </c>
      <c r="F3" s="22" t="s">
        <v>4</v>
      </c>
      <c r="G3" s="22" t="s">
        <v>5</v>
      </c>
      <c r="H3" s="22" t="s">
        <v>6</v>
      </c>
      <c r="I3" s="16" t="s">
        <v>9</v>
      </c>
      <c r="J3" s="16" t="s">
        <v>10</v>
      </c>
      <c r="K3" s="16" t="s">
        <v>11</v>
      </c>
      <c r="L3" s="16" t="s">
        <v>12</v>
      </c>
      <c r="M3" s="16" t="s">
        <v>13</v>
      </c>
    </row>
    <row r="4" spans="1:13" ht="15" thickBot="1" x14ac:dyDescent="0.35">
      <c r="B4" s="21"/>
      <c r="C4" s="23"/>
      <c r="D4" s="23"/>
      <c r="E4" s="23"/>
      <c r="F4" s="23"/>
      <c r="G4" s="23"/>
      <c r="H4" s="23"/>
      <c r="I4" s="17"/>
      <c r="J4" s="17"/>
      <c r="K4" s="17"/>
      <c r="L4" s="17"/>
      <c r="M4" s="17"/>
    </row>
    <row r="5" spans="1:13" ht="15" thickBot="1" x14ac:dyDescent="0.35">
      <c r="A5" s="15" t="s">
        <v>79</v>
      </c>
      <c r="B5" s="1">
        <v>34</v>
      </c>
      <c r="C5" s="1">
        <v>42</v>
      </c>
      <c r="D5" s="1">
        <v>42</v>
      </c>
      <c r="E5" s="1">
        <v>49</v>
      </c>
      <c r="F5" s="1">
        <v>54</v>
      </c>
      <c r="G5" s="1">
        <v>126</v>
      </c>
      <c r="H5" s="1">
        <v>360</v>
      </c>
      <c r="I5" s="18"/>
      <c r="J5" s="18"/>
      <c r="K5" s="18"/>
      <c r="L5" s="18"/>
      <c r="M5" s="18"/>
    </row>
    <row r="6" spans="1:13" x14ac:dyDescent="0.3">
      <c r="A6" s="10" t="s">
        <v>8</v>
      </c>
      <c r="B6" s="11">
        <v>6</v>
      </c>
      <c r="C6" s="11"/>
      <c r="D6" s="11"/>
      <c r="E6" s="11"/>
      <c r="F6" s="11"/>
      <c r="G6" s="11"/>
      <c r="H6" s="11"/>
      <c r="I6" s="10">
        <f>B6*34+C6*42+D6*42+E6*49+F6*54+G6*126+H6*360</f>
        <v>204</v>
      </c>
      <c r="J6" s="10"/>
      <c r="K6" s="10"/>
      <c r="L6" s="10">
        <v>204</v>
      </c>
      <c r="M6" s="10"/>
    </row>
    <row r="7" spans="1:13" x14ac:dyDescent="0.3">
      <c r="A7" s="10" t="s">
        <v>15</v>
      </c>
      <c r="B7" s="10"/>
      <c r="C7" s="10">
        <v>1</v>
      </c>
      <c r="D7" s="10">
        <v>1</v>
      </c>
      <c r="E7" s="10"/>
      <c r="F7" s="10">
        <v>1</v>
      </c>
      <c r="G7" s="10"/>
      <c r="H7" s="10"/>
      <c r="I7" s="10">
        <f t="shared" ref="I7:I23" si="0">B7*34+C7*42+D7*42+E7*49+F7*54+G7*126+H7*360</f>
        <v>138</v>
      </c>
      <c r="J7" s="10"/>
      <c r="K7" s="10"/>
      <c r="L7" s="10">
        <v>138</v>
      </c>
      <c r="M7" s="10" t="s">
        <v>14</v>
      </c>
    </row>
    <row r="8" spans="1:13" x14ac:dyDescent="0.3">
      <c r="A8" s="10" t="s">
        <v>16</v>
      </c>
      <c r="B8" s="10"/>
      <c r="C8" s="10"/>
      <c r="D8" s="10"/>
      <c r="E8" s="10">
        <v>6</v>
      </c>
      <c r="F8" s="10"/>
      <c r="G8" s="10"/>
      <c r="H8" s="10"/>
      <c r="I8" s="10">
        <f t="shared" si="0"/>
        <v>294</v>
      </c>
      <c r="J8" s="10"/>
      <c r="K8" s="10"/>
      <c r="L8" s="10">
        <v>294</v>
      </c>
      <c r="M8" s="10"/>
    </row>
    <row r="9" spans="1:13" x14ac:dyDescent="0.3">
      <c r="A9" s="10" t="s">
        <v>17</v>
      </c>
      <c r="B9" s="10"/>
      <c r="C9" s="10"/>
      <c r="D9" s="10"/>
      <c r="E9" s="10">
        <v>3</v>
      </c>
      <c r="F9" s="10"/>
      <c r="G9" s="10"/>
      <c r="H9" s="10"/>
      <c r="I9" s="10">
        <f t="shared" si="0"/>
        <v>147</v>
      </c>
      <c r="J9" s="10"/>
      <c r="K9" s="10"/>
      <c r="L9" s="10">
        <v>147</v>
      </c>
      <c r="M9" s="10"/>
    </row>
    <row r="10" spans="1:13" x14ac:dyDescent="0.3">
      <c r="A10" s="10" t="s">
        <v>22</v>
      </c>
      <c r="B10" s="10"/>
      <c r="C10" s="10">
        <v>1</v>
      </c>
      <c r="D10" s="10"/>
      <c r="E10" s="10"/>
      <c r="F10" s="10"/>
      <c r="G10" s="10"/>
      <c r="H10" s="10"/>
      <c r="I10" s="10">
        <f t="shared" si="0"/>
        <v>42</v>
      </c>
      <c r="J10" s="10"/>
      <c r="K10" s="10"/>
      <c r="L10" s="10">
        <v>42</v>
      </c>
      <c r="M10" s="10"/>
    </row>
    <row r="11" spans="1:13" x14ac:dyDescent="0.3">
      <c r="A11" s="10" t="s">
        <v>18</v>
      </c>
      <c r="B11" s="10"/>
      <c r="C11" s="10">
        <v>6</v>
      </c>
      <c r="D11" s="10"/>
      <c r="E11" s="10"/>
      <c r="F11" s="10"/>
      <c r="G11" s="10"/>
      <c r="H11" s="10"/>
      <c r="I11" s="10">
        <f t="shared" si="0"/>
        <v>252</v>
      </c>
      <c r="J11" s="10"/>
      <c r="K11" s="10"/>
      <c r="L11" s="10">
        <v>252</v>
      </c>
      <c r="M11" s="10"/>
    </row>
    <row r="12" spans="1:13" x14ac:dyDescent="0.3">
      <c r="A12" s="10" t="s">
        <v>19</v>
      </c>
      <c r="B12" s="10"/>
      <c r="C12" s="10">
        <v>2</v>
      </c>
      <c r="D12" s="10"/>
      <c r="E12" s="10"/>
      <c r="F12" s="10">
        <v>1</v>
      </c>
      <c r="G12" s="10"/>
      <c r="H12" s="10"/>
      <c r="I12" s="10">
        <f t="shared" si="0"/>
        <v>138</v>
      </c>
      <c r="J12" s="10"/>
      <c r="K12" s="10"/>
      <c r="L12" s="10">
        <v>138</v>
      </c>
      <c r="M12" s="10"/>
    </row>
    <row r="13" spans="1:13" x14ac:dyDescent="0.3">
      <c r="A13" s="10" t="s">
        <v>20</v>
      </c>
      <c r="B13" s="10">
        <v>3</v>
      </c>
      <c r="C13" s="10">
        <v>3</v>
      </c>
      <c r="D13" s="10"/>
      <c r="E13" s="10"/>
      <c r="F13" s="10"/>
      <c r="G13" s="10"/>
      <c r="H13" s="10"/>
      <c r="I13" s="10">
        <f t="shared" si="0"/>
        <v>228</v>
      </c>
      <c r="J13" s="10"/>
      <c r="K13" s="10"/>
      <c r="L13" s="10">
        <v>228</v>
      </c>
      <c r="M13" s="10"/>
    </row>
    <row r="14" spans="1:13" x14ac:dyDescent="0.3">
      <c r="A14" s="10" t="s">
        <v>21</v>
      </c>
      <c r="B14" s="10"/>
      <c r="C14" s="10">
        <v>1</v>
      </c>
      <c r="D14" s="10"/>
      <c r="E14" s="10"/>
      <c r="F14" s="10"/>
      <c r="G14" s="10"/>
      <c r="H14" s="10"/>
      <c r="I14" s="10">
        <f t="shared" si="0"/>
        <v>42</v>
      </c>
      <c r="J14" s="10"/>
      <c r="K14" s="10"/>
      <c r="L14" s="10">
        <v>42</v>
      </c>
      <c r="M14" s="10"/>
    </row>
    <row r="15" spans="1:13" x14ac:dyDescent="0.3">
      <c r="A15" s="10" t="s">
        <v>23</v>
      </c>
      <c r="B15" s="10"/>
      <c r="C15" s="10"/>
      <c r="D15" s="10">
        <v>2</v>
      </c>
      <c r="E15" s="10"/>
      <c r="F15" s="10">
        <v>2</v>
      </c>
      <c r="G15" s="10"/>
      <c r="H15" s="10"/>
      <c r="I15" s="10">
        <f t="shared" si="0"/>
        <v>192</v>
      </c>
      <c r="J15" s="10">
        <v>192</v>
      </c>
      <c r="K15" s="10"/>
      <c r="L15" s="10"/>
      <c r="M15" s="10"/>
    </row>
    <row r="16" spans="1:13" x14ac:dyDescent="0.3">
      <c r="A16" s="10" t="s">
        <v>24</v>
      </c>
      <c r="B16" s="10">
        <v>1</v>
      </c>
      <c r="C16" s="10">
        <v>1</v>
      </c>
      <c r="D16" s="10"/>
      <c r="E16" s="10"/>
      <c r="F16" s="10"/>
      <c r="G16" s="10"/>
      <c r="H16" s="10"/>
      <c r="I16" s="10">
        <f t="shared" si="0"/>
        <v>76</v>
      </c>
      <c r="J16" s="10">
        <v>76</v>
      </c>
      <c r="K16" s="10"/>
      <c r="L16" s="10"/>
      <c r="M16" s="10"/>
    </row>
    <row r="17" spans="1:13" x14ac:dyDescent="0.3">
      <c r="A17" s="10" t="s">
        <v>25</v>
      </c>
      <c r="B17" s="10">
        <v>3</v>
      </c>
      <c r="C17" s="10">
        <v>5</v>
      </c>
      <c r="D17" s="10"/>
      <c r="E17" s="10"/>
      <c r="F17" s="10"/>
      <c r="G17" s="10"/>
      <c r="H17" s="10"/>
      <c r="I17" s="10">
        <f t="shared" si="0"/>
        <v>312</v>
      </c>
      <c r="J17" s="10">
        <v>312</v>
      </c>
      <c r="K17" s="10"/>
      <c r="L17" s="10"/>
      <c r="M17" s="10"/>
    </row>
    <row r="18" spans="1:13" x14ac:dyDescent="0.3">
      <c r="A18" s="10" t="s">
        <v>26</v>
      </c>
      <c r="B18" s="10"/>
      <c r="C18" s="10">
        <v>1</v>
      </c>
      <c r="D18" s="10">
        <v>2</v>
      </c>
      <c r="E18" s="10"/>
      <c r="F18" s="10">
        <v>1</v>
      </c>
      <c r="G18" s="10"/>
      <c r="H18" s="10"/>
      <c r="I18" s="10">
        <f t="shared" si="0"/>
        <v>180</v>
      </c>
      <c r="J18" s="10">
        <v>180</v>
      </c>
      <c r="K18" s="10"/>
      <c r="L18" s="10"/>
      <c r="M18" s="10"/>
    </row>
    <row r="19" spans="1:13" x14ac:dyDescent="0.3">
      <c r="A19" s="10" t="s">
        <v>27</v>
      </c>
      <c r="B19" s="10">
        <v>1</v>
      </c>
      <c r="C19" s="10"/>
      <c r="D19" s="10"/>
      <c r="E19" s="10"/>
      <c r="F19" s="10"/>
      <c r="G19" s="10"/>
      <c r="H19" s="10"/>
      <c r="I19" s="10">
        <f t="shared" si="0"/>
        <v>34</v>
      </c>
      <c r="J19" s="10">
        <v>34</v>
      </c>
      <c r="K19" s="10"/>
      <c r="L19" s="10"/>
      <c r="M19" s="10"/>
    </row>
    <row r="20" spans="1:13" x14ac:dyDescent="0.3">
      <c r="A20" s="10" t="s">
        <v>28</v>
      </c>
      <c r="B20" s="10"/>
      <c r="C20" s="10"/>
      <c r="D20" s="10"/>
      <c r="E20" s="10"/>
      <c r="F20" s="10"/>
      <c r="G20" s="10"/>
      <c r="H20" s="10">
        <v>1</v>
      </c>
      <c r="I20" s="10">
        <f t="shared" si="0"/>
        <v>360</v>
      </c>
      <c r="J20" s="10">
        <v>360</v>
      </c>
      <c r="K20" s="10"/>
      <c r="L20" s="10"/>
      <c r="M20" s="10"/>
    </row>
    <row r="21" spans="1:13" x14ac:dyDescent="0.3">
      <c r="A21" s="10" t="s">
        <v>29</v>
      </c>
      <c r="B21" s="10"/>
      <c r="C21" s="10">
        <v>3</v>
      </c>
      <c r="D21" s="10"/>
      <c r="E21" s="10"/>
      <c r="F21" s="10"/>
      <c r="G21" s="10"/>
      <c r="H21" s="10"/>
      <c r="I21" s="10">
        <f t="shared" si="0"/>
        <v>126</v>
      </c>
      <c r="J21" s="10">
        <v>126</v>
      </c>
      <c r="K21" s="10"/>
      <c r="L21" s="10"/>
      <c r="M21" s="10"/>
    </row>
    <row r="22" spans="1:13" x14ac:dyDescent="0.3">
      <c r="A22" s="10" t="s">
        <v>30</v>
      </c>
      <c r="B22" s="10"/>
      <c r="C22" s="10"/>
      <c r="D22" s="10">
        <v>2</v>
      </c>
      <c r="E22" s="10"/>
      <c r="F22" s="10">
        <v>1</v>
      </c>
      <c r="G22" s="10"/>
      <c r="H22" s="10"/>
      <c r="I22" s="10">
        <f t="shared" si="0"/>
        <v>138</v>
      </c>
      <c r="J22" s="10"/>
      <c r="K22" s="11"/>
      <c r="L22" s="10">
        <v>138</v>
      </c>
      <c r="M22" s="10"/>
    </row>
    <row r="23" spans="1:13" x14ac:dyDescent="0.3">
      <c r="A23" s="10" t="s">
        <v>31</v>
      </c>
      <c r="B23" s="10"/>
      <c r="C23" s="10"/>
      <c r="D23" s="10"/>
      <c r="E23" s="10">
        <v>3</v>
      </c>
      <c r="F23" s="10"/>
      <c r="G23" s="10"/>
      <c r="H23" s="10"/>
      <c r="I23" s="10">
        <f t="shared" si="0"/>
        <v>147</v>
      </c>
      <c r="J23" s="10"/>
      <c r="K23" s="10">
        <v>147</v>
      </c>
      <c r="L23" s="10"/>
      <c r="M23" s="10"/>
    </row>
    <row r="24" spans="1:13" ht="15" thickBot="1" x14ac:dyDescent="0.35">
      <c r="A24" s="6" t="s">
        <v>32</v>
      </c>
      <c r="B24" s="7"/>
      <c r="C24" s="7"/>
      <c r="D24" s="7"/>
      <c r="E24" s="7"/>
      <c r="F24" s="7"/>
      <c r="G24" s="7"/>
      <c r="H24" s="7"/>
      <c r="I24" s="8">
        <f>SUM(I6:I23)</f>
        <v>3050</v>
      </c>
      <c r="J24" s="8">
        <f t="shared" ref="J24:L24" si="1">SUM(J6:J23)</f>
        <v>1280</v>
      </c>
      <c r="K24" s="8">
        <f>SUM(K6:K23)</f>
        <v>147</v>
      </c>
      <c r="L24" s="9">
        <f t="shared" si="1"/>
        <v>1623</v>
      </c>
    </row>
    <row r="26" spans="1:13" ht="15" thickBot="1" x14ac:dyDescent="0.35"/>
    <row r="27" spans="1:13" x14ac:dyDescent="0.3">
      <c r="A27" s="3" t="s">
        <v>33</v>
      </c>
      <c r="B27" s="20" t="s">
        <v>0</v>
      </c>
      <c r="C27" s="22" t="s">
        <v>1</v>
      </c>
      <c r="D27" s="22" t="s">
        <v>2</v>
      </c>
      <c r="E27" s="22" t="s">
        <v>3</v>
      </c>
      <c r="F27" s="22" t="s">
        <v>4</v>
      </c>
      <c r="G27" s="22" t="s">
        <v>5</v>
      </c>
      <c r="H27" s="22" t="s">
        <v>6</v>
      </c>
      <c r="I27" s="16" t="s">
        <v>9</v>
      </c>
      <c r="J27" s="16" t="s">
        <v>10</v>
      </c>
      <c r="K27" s="16" t="s">
        <v>11</v>
      </c>
      <c r="L27" s="16" t="s">
        <v>12</v>
      </c>
      <c r="M27" s="16" t="s">
        <v>13</v>
      </c>
    </row>
    <row r="28" spans="1:13" ht="15" thickBot="1" x14ac:dyDescent="0.35">
      <c r="B28" s="21"/>
      <c r="C28" s="23"/>
      <c r="D28" s="23"/>
      <c r="E28" s="23"/>
      <c r="F28" s="23"/>
      <c r="G28" s="23"/>
      <c r="H28" s="23"/>
      <c r="I28" s="17"/>
      <c r="J28" s="17"/>
      <c r="K28" s="17"/>
      <c r="L28" s="17"/>
      <c r="M28" s="17"/>
    </row>
    <row r="29" spans="1:13" x14ac:dyDescent="0.3">
      <c r="A29" s="15" t="s">
        <v>79</v>
      </c>
      <c r="B29" s="4">
        <v>34</v>
      </c>
      <c r="C29" s="4">
        <v>42</v>
      </c>
      <c r="D29" s="4">
        <v>42</v>
      </c>
      <c r="E29" s="4">
        <v>49</v>
      </c>
      <c r="F29" s="4">
        <v>54</v>
      </c>
      <c r="G29" s="4">
        <v>126</v>
      </c>
      <c r="H29" s="5">
        <v>360</v>
      </c>
      <c r="I29" s="18"/>
      <c r="J29" s="18"/>
      <c r="K29" s="18"/>
      <c r="L29" s="18"/>
      <c r="M29" s="18"/>
    </row>
    <row r="30" spans="1:13" x14ac:dyDescent="0.3">
      <c r="A30" s="10" t="s">
        <v>34</v>
      </c>
      <c r="B30" s="10"/>
      <c r="C30" s="10">
        <v>3</v>
      </c>
      <c r="D30" s="10"/>
      <c r="E30" s="10"/>
      <c r="F30" s="10"/>
      <c r="G30" s="10"/>
      <c r="H30" s="10"/>
      <c r="I30" s="10">
        <f>B30*34+C30*42+D30*42+E30*49+F30*54+G30*126+H30*360</f>
        <v>126</v>
      </c>
      <c r="J30" s="10"/>
      <c r="K30" s="10"/>
      <c r="L30" s="10">
        <v>126</v>
      </c>
      <c r="M30" s="10"/>
    </row>
    <row r="31" spans="1:13" x14ac:dyDescent="0.3">
      <c r="A31" s="10" t="s">
        <v>35</v>
      </c>
      <c r="B31" s="10"/>
      <c r="C31" s="10">
        <v>1</v>
      </c>
      <c r="D31" s="10"/>
      <c r="E31" s="10"/>
      <c r="F31" s="10"/>
      <c r="G31" s="10"/>
      <c r="H31" s="10"/>
      <c r="I31" s="10">
        <f t="shared" ref="I31:I51" si="2">B31*34+C31*42+D31*42+E31*49+F31*54+G31*126+H31*360</f>
        <v>42</v>
      </c>
      <c r="J31" s="10"/>
      <c r="K31" s="10"/>
      <c r="L31" s="10">
        <v>42</v>
      </c>
      <c r="M31" s="10"/>
    </row>
    <row r="32" spans="1:13" x14ac:dyDescent="0.3">
      <c r="A32" s="10" t="s">
        <v>36</v>
      </c>
      <c r="B32" s="10"/>
      <c r="C32" s="10">
        <v>3</v>
      </c>
      <c r="D32" s="10">
        <v>3</v>
      </c>
      <c r="E32" s="10"/>
      <c r="F32" s="10"/>
      <c r="G32" s="10">
        <v>1</v>
      </c>
      <c r="H32" s="10"/>
      <c r="I32" s="10">
        <f t="shared" si="2"/>
        <v>378</v>
      </c>
      <c r="J32" s="10"/>
      <c r="K32" s="10">
        <v>378</v>
      </c>
      <c r="L32" s="10"/>
      <c r="M32" s="10"/>
    </row>
    <row r="33" spans="1:13" x14ac:dyDescent="0.3">
      <c r="A33" s="10" t="s">
        <v>37</v>
      </c>
      <c r="B33" s="10">
        <v>0</v>
      </c>
      <c r="C33" s="10"/>
      <c r="D33" s="10">
        <v>2</v>
      </c>
      <c r="E33" s="10"/>
      <c r="F33" s="10"/>
      <c r="G33" s="10"/>
      <c r="H33" s="10"/>
      <c r="I33" s="10">
        <f t="shared" si="2"/>
        <v>84</v>
      </c>
      <c r="J33" s="10"/>
      <c r="K33" s="10"/>
      <c r="L33" s="10">
        <v>84</v>
      </c>
      <c r="M33" s="10"/>
    </row>
    <row r="34" spans="1:13" x14ac:dyDescent="0.3">
      <c r="A34" s="10" t="s">
        <v>38</v>
      </c>
      <c r="B34" s="10"/>
      <c r="C34" s="10"/>
      <c r="D34" s="10"/>
      <c r="E34" s="10">
        <v>1</v>
      </c>
      <c r="F34" s="10"/>
      <c r="G34" s="10"/>
      <c r="H34" s="10"/>
      <c r="I34" s="10">
        <f t="shared" si="2"/>
        <v>49</v>
      </c>
      <c r="J34" s="10"/>
      <c r="K34" s="10"/>
      <c r="L34" s="10">
        <v>49</v>
      </c>
      <c r="M34" s="10"/>
    </row>
    <row r="35" spans="1:13" x14ac:dyDescent="0.3">
      <c r="A35" s="10" t="s">
        <v>39</v>
      </c>
      <c r="B35" s="10"/>
      <c r="C35" s="10"/>
      <c r="D35" s="10"/>
      <c r="E35" s="10">
        <v>1</v>
      </c>
      <c r="F35" s="10"/>
      <c r="G35" s="10"/>
      <c r="H35" s="10"/>
      <c r="I35" s="10">
        <f t="shared" si="2"/>
        <v>49</v>
      </c>
      <c r="J35" s="10"/>
      <c r="K35" s="10"/>
      <c r="L35" s="10">
        <v>49</v>
      </c>
      <c r="M35" s="10"/>
    </row>
    <row r="36" spans="1:13" x14ac:dyDescent="0.3">
      <c r="A36" s="10" t="s">
        <v>40</v>
      </c>
      <c r="B36" s="10"/>
      <c r="C36" s="10"/>
      <c r="D36" s="10"/>
      <c r="E36" s="10">
        <v>1</v>
      </c>
      <c r="F36" s="10"/>
      <c r="G36" s="10"/>
      <c r="H36" s="10"/>
      <c r="I36" s="10">
        <f t="shared" si="2"/>
        <v>49</v>
      </c>
      <c r="J36" s="10"/>
      <c r="K36" s="10"/>
      <c r="L36" s="10">
        <v>49</v>
      </c>
      <c r="M36" s="10"/>
    </row>
    <row r="37" spans="1:13" x14ac:dyDescent="0.3">
      <c r="A37" s="10" t="s">
        <v>41</v>
      </c>
      <c r="B37" s="10"/>
      <c r="C37" s="10">
        <v>1</v>
      </c>
      <c r="D37" s="10"/>
      <c r="E37" s="10"/>
      <c r="F37" s="10"/>
      <c r="G37" s="10"/>
      <c r="H37" s="10"/>
      <c r="I37" s="10">
        <f t="shared" si="2"/>
        <v>42</v>
      </c>
      <c r="J37" s="10"/>
      <c r="K37" s="10"/>
      <c r="L37" s="10">
        <v>42</v>
      </c>
      <c r="M37" s="10"/>
    </row>
    <row r="38" spans="1:13" x14ac:dyDescent="0.3">
      <c r="A38" s="10" t="s">
        <v>42</v>
      </c>
      <c r="B38" s="10"/>
      <c r="C38" s="10"/>
      <c r="D38" s="10">
        <v>3</v>
      </c>
      <c r="E38" s="10"/>
      <c r="F38" s="10"/>
      <c r="G38" s="10"/>
      <c r="H38" s="10"/>
      <c r="I38" s="10">
        <f t="shared" si="2"/>
        <v>126</v>
      </c>
      <c r="J38" s="10"/>
      <c r="K38" s="10"/>
      <c r="L38" s="10">
        <v>126</v>
      </c>
      <c r="M38" s="10"/>
    </row>
    <row r="39" spans="1:13" x14ac:dyDescent="0.3">
      <c r="A39" s="10" t="s">
        <v>43</v>
      </c>
      <c r="B39" s="10">
        <v>6</v>
      </c>
      <c r="C39" s="10"/>
      <c r="D39" s="10">
        <v>6</v>
      </c>
      <c r="E39" s="10"/>
      <c r="F39" s="10"/>
      <c r="G39" s="10"/>
      <c r="H39" s="10"/>
      <c r="I39" s="10">
        <f t="shared" si="2"/>
        <v>456</v>
      </c>
      <c r="J39" s="10"/>
      <c r="K39" s="10"/>
      <c r="L39" s="10">
        <v>456</v>
      </c>
      <c r="M39" s="10"/>
    </row>
    <row r="40" spans="1:13" x14ac:dyDescent="0.3">
      <c r="A40" s="10" t="s">
        <v>44</v>
      </c>
      <c r="B40" s="10"/>
      <c r="C40" s="10"/>
      <c r="D40" s="10"/>
      <c r="E40" s="10"/>
      <c r="F40" s="10"/>
      <c r="G40" s="10">
        <v>3</v>
      </c>
      <c r="H40" s="10"/>
      <c r="I40" s="10">
        <f t="shared" si="2"/>
        <v>378</v>
      </c>
      <c r="J40" s="10"/>
      <c r="K40" s="10"/>
      <c r="L40" s="10">
        <v>378</v>
      </c>
      <c r="M40" s="10"/>
    </row>
    <row r="41" spans="1:13" x14ac:dyDescent="0.3">
      <c r="A41" s="10" t="s">
        <v>45</v>
      </c>
      <c r="B41" s="10"/>
      <c r="C41" s="10">
        <v>1</v>
      </c>
      <c r="D41" s="10"/>
      <c r="E41" s="10"/>
      <c r="F41" s="10"/>
      <c r="G41" s="10"/>
      <c r="H41" s="10"/>
      <c r="I41" s="10">
        <f t="shared" si="2"/>
        <v>42</v>
      </c>
      <c r="J41" s="10"/>
      <c r="K41" s="10"/>
      <c r="L41" s="10">
        <v>42</v>
      </c>
      <c r="M41" s="10"/>
    </row>
    <row r="42" spans="1:13" x14ac:dyDescent="0.3">
      <c r="A42" s="10" t="s">
        <v>46</v>
      </c>
      <c r="B42" s="10"/>
      <c r="C42" s="10"/>
      <c r="D42" s="10">
        <v>3</v>
      </c>
      <c r="E42" s="10"/>
      <c r="F42" s="10"/>
      <c r="G42" s="10"/>
      <c r="H42" s="10"/>
      <c r="I42" s="10">
        <f t="shared" si="2"/>
        <v>126</v>
      </c>
      <c r="J42" s="10"/>
      <c r="K42" s="10"/>
      <c r="L42" s="10">
        <v>126</v>
      </c>
      <c r="M42" s="10"/>
    </row>
    <row r="43" spans="1:13" x14ac:dyDescent="0.3">
      <c r="A43" s="10" t="s">
        <v>47</v>
      </c>
      <c r="B43" s="10">
        <v>3</v>
      </c>
      <c r="C43" s="10"/>
      <c r="D43" s="10"/>
      <c r="E43" s="10"/>
      <c r="F43" s="10"/>
      <c r="G43" s="10"/>
      <c r="H43" s="10"/>
      <c r="I43" s="10">
        <f t="shared" si="2"/>
        <v>102</v>
      </c>
      <c r="J43" s="10"/>
      <c r="K43" s="10"/>
      <c r="L43" s="10">
        <v>102</v>
      </c>
      <c r="M43" s="10"/>
    </row>
    <row r="44" spans="1:13" x14ac:dyDescent="0.3">
      <c r="A44" s="10" t="s">
        <v>48</v>
      </c>
      <c r="B44" s="10"/>
      <c r="C44" s="10"/>
      <c r="D44" s="10"/>
      <c r="E44" s="10"/>
      <c r="F44" s="10">
        <v>3</v>
      </c>
      <c r="G44" s="10"/>
      <c r="H44" s="10"/>
      <c r="I44" s="10">
        <f t="shared" si="2"/>
        <v>162</v>
      </c>
      <c r="J44" s="10">
        <v>162</v>
      </c>
      <c r="K44" s="10"/>
      <c r="L44" s="10"/>
      <c r="M44" s="10"/>
    </row>
    <row r="45" spans="1:13" x14ac:dyDescent="0.3">
      <c r="A45" s="10" t="s">
        <v>49</v>
      </c>
      <c r="B45" s="10"/>
      <c r="C45" s="10">
        <v>3</v>
      </c>
      <c r="D45" s="10"/>
      <c r="E45" s="10"/>
      <c r="F45" s="10"/>
      <c r="G45" s="10"/>
      <c r="H45" s="10"/>
      <c r="I45" s="10">
        <f t="shared" si="2"/>
        <v>126</v>
      </c>
      <c r="J45" s="10"/>
      <c r="K45" s="10">
        <v>126</v>
      </c>
      <c r="L45" s="10"/>
      <c r="M45" s="10"/>
    </row>
    <row r="46" spans="1:13" x14ac:dyDescent="0.3">
      <c r="A46" s="10" t="s">
        <v>50</v>
      </c>
      <c r="B46" s="10"/>
      <c r="C46" s="10">
        <v>4</v>
      </c>
      <c r="D46" s="10"/>
      <c r="E46" s="10"/>
      <c r="F46" s="10"/>
      <c r="G46" s="10"/>
      <c r="H46" s="10"/>
      <c r="I46" s="10">
        <f t="shared" si="2"/>
        <v>168</v>
      </c>
      <c r="J46" s="10"/>
      <c r="K46" s="10">
        <v>168</v>
      </c>
      <c r="L46" s="10"/>
      <c r="M46" s="10"/>
    </row>
    <row r="47" spans="1:13" x14ac:dyDescent="0.3">
      <c r="A47" s="10" t="s">
        <v>51</v>
      </c>
      <c r="B47" s="10"/>
      <c r="C47" s="10">
        <v>1</v>
      </c>
      <c r="D47" s="10"/>
      <c r="E47" s="10"/>
      <c r="F47" s="10"/>
      <c r="G47" s="10"/>
      <c r="H47" s="10"/>
      <c r="I47" s="10">
        <f t="shared" si="2"/>
        <v>42</v>
      </c>
      <c r="J47" s="10"/>
      <c r="K47" s="10">
        <v>42</v>
      </c>
      <c r="L47" s="10"/>
      <c r="M47" s="10"/>
    </row>
    <row r="48" spans="1:13" x14ac:dyDescent="0.3">
      <c r="A48" s="10" t="s">
        <v>52</v>
      </c>
      <c r="B48" s="10"/>
      <c r="C48" s="10"/>
      <c r="D48" s="10">
        <v>1</v>
      </c>
      <c r="E48" s="10"/>
      <c r="F48" s="10"/>
      <c r="G48" s="10"/>
      <c r="H48" s="10"/>
      <c r="I48" s="10">
        <f t="shared" si="2"/>
        <v>42</v>
      </c>
      <c r="J48" s="10"/>
      <c r="K48" s="10">
        <v>42</v>
      </c>
      <c r="L48" s="10"/>
      <c r="M48" s="10"/>
    </row>
    <row r="49" spans="1:13" x14ac:dyDescent="0.3">
      <c r="A49" s="25" t="s">
        <v>80</v>
      </c>
      <c r="B49" s="24">
        <v>6</v>
      </c>
      <c r="C49" s="24"/>
      <c r="D49" s="24"/>
      <c r="E49" s="24"/>
      <c r="F49" s="24"/>
      <c r="G49" s="24"/>
      <c r="H49" s="24"/>
      <c r="I49" s="10">
        <f t="shared" si="2"/>
        <v>204</v>
      </c>
      <c r="J49" s="24">
        <v>204</v>
      </c>
      <c r="K49" s="24"/>
      <c r="L49" s="24"/>
      <c r="M49" s="24"/>
    </row>
    <row r="50" spans="1:13" x14ac:dyDescent="0.3">
      <c r="A50" s="2" t="s">
        <v>53</v>
      </c>
      <c r="I50" s="2">
        <f>SUM(I30:I49)</f>
        <v>2793</v>
      </c>
      <c r="J50" s="2">
        <f t="shared" ref="J50:L50" si="3">SUM(J30:J49)</f>
        <v>366</v>
      </c>
      <c r="K50" s="2">
        <f t="shared" si="3"/>
        <v>756</v>
      </c>
      <c r="L50" s="2">
        <f t="shared" si="3"/>
        <v>1671</v>
      </c>
    </row>
    <row r="51" spans="1:13" x14ac:dyDescent="0.3">
      <c r="I51">
        <f t="shared" si="2"/>
        <v>0</v>
      </c>
    </row>
    <row r="52" spans="1:13" ht="15" thickBot="1" x14ac:dyDescent="0.35"/>
    <row r="53" spans="1:13" x14ac:dyDescent="0.3">
      <c r="A53" s="3" t="s">
        <v>54</v>
      </c>
      <c r="B53" s="16" t="s">
        <v>0</v>
      </c>
      <c r="C53" s="16" t="s">
        <v>1</v>
      </c>
      <c r="D53" s="16" t="s">
        <v>2</v>
      </c>
      <c r="E53" s="16" t="s">
        <v>3</v>
      </c>
      <c r="F53" s="16" t="s">
        <v>4</v>
      </c>
      <c r="G53" s="16" t="s">
        <v>5</v>
      </c>
      <c r="H53" s="16" t="s">
        <v>6</v>
      </c>
      <c r="I53" s="16" t="s">
        <v>9</v>
      </c>
      <c r="J53" s="16" t="s">
        <v>10</v>
      </c>
      <c r="K53" s="16" t="s">
        <v>11</v>
      </c>
      <c r="L53" s="16" t="s">
        <v>12</v>
      </c>
      <c r="M53" s="16" t="s">
        <v>13</v>
      </c>
    </row>
    <row r="54" spans="1:13" ht="15" thickBot="1" x14ac:dyDescent="0.35">
      <c r="B54" s="19"/>
      <c r="C54" s="19"/>
      <c r="D54" s="19"/>
      <c r="E54" s="19"/>
      <c r="F54" s="19"/>
      <c r="G54" s="19"/>
      <c r="H54" s="19"/>
      <c r="I54" s="17"/>
      <c r="J54" s="17"/>
      <c r="K54" s="17"/>
      <c r="L54" s="17"/>
      <c r="M54" s="17"/>
    </row>
    <row r="55" spans="1:13" x14ac:dyDescent="0.3">
      <c r="A55" s="15" t="s">
        <v>79</v>
      </c>
      <c r="B55" s="4">
        <v>34</v>
      </c>
      <c r="C55" s="4">
        <v>42</v>
      </c>
      <c r="D55" s="4">
        <v>42</v>
      </c>
      <c r="E55" s="4">
        <v>49</v>
      </c>
      <c r="F55" s="4">
        <v>54</v>
      </c>
      <c r="G55" s="4">
        <v>126</v>
      </c>
      <c r="H55" s="4">
        <v>360</v>
      </c>
      <c r="I55" s="18"/>
      <c r="J55" s="18"/>
      <c r="K55" s="18"/>
      <c r="L55" s="18"/>
      <c r="M55" s="18"/>
    </row>
    <row r="56" spans="1:13" x14ac:dyDescent="0.3">
      <c r="A56" s="10" t="s">
        <v>55</v>
      </c>
      <c r="B56" s="10">
        <v>1</v>
      </c>
      <c r="C56" s="10"/>
      <c r="D56" s="10"/>
      <c r="E56" s="10"/>
      <c r="F56" s="10"/>
      <c r="G56" s="10"/>
      <c r="H56" s="10"/>
      <c r="I56" s="10">
        <f>B56*34+C56*42+D56*42+E56*49+F56*54+G56*126+H56*360</f>
        <v>34</v>
      </c>
      <c r="J56" s="10"/>
      <c r="K56" s="10"/>
      <c r="L56" s="10">
        <v>34</v>
      </c>
      <c r="M56" s="10"/>
    </row>
    <row r="57" spans="1:13" x14ac:dyDescent="0.3">
      <c r="A57" s="10" t="s">
        <v>56</v>
      </c>
      <c r="B57" s="10"/>
      <c r="C57" s="10"/>
      <c r="D57" s="10"/>
      <c r="E57" s="10">
        <v>1</v>
      </c>
      <c r="F57" s="10"/>
      <c r="G57" s="10"/>
      <c r="H57" s="10"/>
      <c r="I57" s="10">
        <f t="shared" ref="I57:I77" si="4">B57*34+C57*42+D57*42+E57*49+F57*54+G57*126+H57*360</f>
        <v>49</v>
      </c>
      <c r="J57" s="10"/>
      <c r="K57" s="10"/>
      <c r="L57" s="10">
        <v>49</v>
      </c>
      <c r="M57" s="10"/>
    </row>
    <row r="58" spans="1:13" x14ac:dyDescent="0.3">
      <c r="A58" s="10" t="s">
        <v>57</v>
      </c>
      <c r="B58" s="10"/>
      <c r="C58" s="10">
        <v>1</v>
      </c>
      <c r="D58" s="10">
        <v>1</v>
      </c>
      <c r="E58" s="10">
        <v>1</v>
      </c>
      <c r="F58" s="10"/>
      <c r="G58" s="10"/>
      <c r="H58" s="10"/>
      <c r="I58" s="10">
        <f t="shared" si="4"/>
        <v>133</v>
      </c>
      <c r="J58" s="10"/>
      <c r="K58" s="10"/>
      <c r="L58" s="10">
        <v>133</v>
      </c>
      <c r="M58" s="10"/>
    </row>
    <row r="59" spans="1:13" x14ac:dyDescent="0.3">
      <c r="A59" s="10" t="s">
        <v>58</v>
      </c>
      <c r="B59" s="10">
        <v>3</v>
      </c>
      <c r="C59" s="10"/>
      <c r="D59" s="10"/>
      <c r="E59" s="10"/>
      <c r="F59" s="10"/>
      <c r="G59" s="10"/>
      <c r="H59" s="10"/>
      <c r="I59" s="10">
        <f t="shared" si="4"/>
        <v>102</v>
      </c>
      <c r="J59" s="10"/>
      <c r="K59" s="10"/>
      <c r="L59" s="10">
        <v>102</v>
      </c>
      <c r="M59" s="10"/>
    </row>
    <row r="60" spans="1:13" x14ac:dyDescent="0.3">
      <c r="A60" s="10" t="s">
        <v>59</v>
      </c>
      <c r="B60" s="10">
        <v>6</v>
      </c>
      <c r="C60" s="10"/>
      <c r="D60" s="10">
        <v>6</v>
      </c>
      <c r="E60" s="10"/>
      <c r="F60" s="10"/>
      <c r="G60" s="10"/>
      <c r="H60" s="10"/>
      <c r="I60" s="10">
        <f t="shared" si="4"/>
        <v>456</v>
      </c>
      <c r="J60" s="10"/>
      <c r="K60" s="10"/>
      <c r="L60" s="10">
        <v>456</v>
      </c>
      <c r="M60" s="10" t="s">
        <v>22</v>
      </c>
    </row>
    <row r="61" spans="1:13" x14ac:dyDescent="0.3">
      <c r="A61" s="10" t="s">
        <v>60</v>
      </c>
      <c r="B61" s="10"/>
      <c r="C61" s="10"/>
      <c r="D61" s="10">
        <v>3</v>
      </c>
      <c r="E61" s="10"/>
      <c r="F61" s="10"/>
      <c r="G61" s="10"/>
      <c r="H61" s="10"/>
      <c r="I61" s="10">
        <f t="shared" si="4"/>
        <v>126</v>
      </c>
      <c r="J61" s="10"/>
      <c r="K61" s="10"/>
      <c r="L61" s="10">
        <v>126</v>
      </c>
      <c r="M61" s="10"/>
    </row>
    <row r="62" spans="1:13" x14ac:dyDescent="0.3">
      <c r="A62" s="10" t="s">
        <v>61</v>
      </c>
      <c r="B62" s="10"/>
      <c r="C62" s="10"/>
      <c r="D62" s="10">
        <v>6</v>
      </c>
      <c r="E62" s="10"/>
      <c r="F62" s="10"/>
      <c r="G62" s="10"/>
      <c r="H62" s="10"/>
      <c r="I62" s="10">
        <f t="shared" si="4"/>
        <v>252</v>
      </c>
      <c r="J62" s="10"/>
      <c r="K62" s="10"/>
      <c r="L62" s="10">
        <v>252</v>
      </c>
      <c r="M62" s="10"/>
    </row>
    <row r="63" spans="1:13" x14ac:dyDescent="0.3">
      <c r="A63" s="10" t="s">
        <v>62</v>
      </c>
      <c r="B63" s="10"/>
      <c r="C63" s="10">
        <v>2</v>
      </c>
      <c r="D63" s="10"/>
      <c r="E63" s="10"/>
      <c r="F63" s="10"/>
      <c r="G63" s="10"/>
      <c r="H63" s="10"/>
      <c r="I63" s="10">
        <f t="shared" si="4"/>
        <v>84</v>
      </c>
      <c r="J63" s="10"/>
      <c r="K63" s="10"/>
      <c r="L63" s="10">
        <v>84</v>
      </c>
      <c r="M63" s="10"/>
    </row>
    <row r="64" spans="1:13" x14ac:dyDescent="0.3">
      <c r="A64" s="10" t="s">
        <v>63</v>
      </c>
      <c r="B64" s="10"/>
      <c r="C64" s="10">
        <v>2</v>
      </c>
      <c r="D64" s="10"/>
      <c r="E64" s="10"/>
      <c r="F64" s="10"/>
      <c r="G64" s="10"/>
      <c r="H64" s="10"/>
      <c r="I64" s="10">
        <f t="shared" si="4"/>
        <v>84</v>
      </c>
      <c r="J64" s="10"/>
      <c r="K64" s="10"/>
      <c r="L64" s="10">
        <v>84</v>
      </c>
      <c r="M64" s="10"/>
    </row>
    <row r="65" spans="1:13" x14ac:dyDescent="0.3">
      <c r="A65" s="10" t="s">
        <v>64</v>
      </c>
      <c r="B65" s="10">
        <v>1</v>
      </c>
      <c r="C65" s="10">
        <v>1</v>
      </c>
      <c r="D65" s="10">
        <v>1</v>
      </c>
      <c r="E65" s="10"/>
      <c r="F65" s="10"/>
      <c r="G65" s="10"/>
      <c r="H65" s="10"/>
      <c r="I65" s="10">
        <f t="shared" si="4"/>
        <v>118</v>
      </c>
      <c r="J65" s="10"/>
      <c r="K65" s="10"/>
      <c r="L65" s="10">
        <v>118</v>
      </c>
      <c r="M65" s="10"/>
    </row>
    <row r="66" spans="1:13" x14ac:dyDescent="0.3">
      <c r="A66" s="10" t="s">
        <v>65</v>
      </c>
      <c r="B66" s="10"/>
      <c r="C66" s="10">
        <v>1</v>
      </c>
      <c r="D66" s="10">
        <v>2</v>
      </c>
      <c r="E66" s="10"/>
      <c r="F66" s="10"/>
      <c r="G66" s="10"/>
      <c r="H66" s="10"/>
      <c r="I66" s="10">
        <f t="shared" si="4"/>
        <v>126</v>
      </c>
      <c r="J66" s="10"/>
      <c r="K66" s="10"/>
      <c r="L66" s="10">
        <v>126</v>
      </c>
      <c r="M66" s="10"/>
    </row>
    <row r="67" spans="1:13" x14ac:dyDescent="0.3">
      <c r="A67" s="10" t="s">
        <v>66</v>
      </c>
      <c r="B67" s="10"/>
      <c r="C67" s="10"/>
      <c r="D67" s="10">
        <v>3</v>
      </c>
      <c r="E67" s="10"/>
      <c r="F67" s="10">
        <v>3</v>
      </c>
      <c r="G67" s="10"/>
      <c r="H67" s="10"/>
      <c r="I67" s="10">
        <f t="shared" si="4"/>
        <v>288</v>
      </c>
      <c r="J67" s="10"/>
      <c r="K67" s="10"/>
      <c r="L67" s="10">
        <v>288</v>
      </c>
      <c r="M67" s="10"/>
    </row>
    <row r="68" spans="1:13" x14ac:dyDescent="0.3">
      <c r="A68" s="10" t="s">
        <v>67</v>
      </c>
      <c r="B68" s="10"/>
      <c r="C68" s="10">
        <v>3</v>
      </c>
      <c r="D68" s="10"/>
      <c r="E68" s="10"/>
      <c r="F68" s="10"/>
      <c r="G68" s="10"/>
      <c r="H68" s="10"/>
      <c r="I68" s="10">
        <f t="shared" si="4"/>
        <v>126</v>
      </c>
      <c r="J68" s="10"/>
      <c r="K68" s="10"/>
      <c r="L68" s="10">
        <v>126</v>
      </c>
      <c r="M68" s="10"/>
    </row>
    <row r="69" spans="1:13" x14ac:dyDescent="0.3">
      <c r="A69" s="10" t="s">
        <v>68</v>
      </c>
      <c r="B69" s="10"/>
      <c r="C69" s="10"/>
      <c r="D69" s="10"/>
      <c r="E69" s="10"/>
      <c r="F69" s="10">
        <v>3</v>
      </c>
      <c r="G69" s="10"/>
      <c r="H69" s="10"/>
      <c r="I69" s="10">
        <f t="shared" si="4"/>
        <v>162</v>
      </c>
      <c r="J69" s="10"/>
      <c r="K69" s="10"/>
      <c r="L69" s="10">
        <v>162</v>
      </c>
      <c r="M69" s="10"/>
    </row>
    <row r="70" spans="1:13" x14ac:dyDescent="0.3">
      <c r="A70" s="10" t="s">
        <v>69</v>
      </c>
      <c r="B70" s="10"/>
      <c r="C70" s="10">
        <v>1</v>
      </c>
      <c r="D70" s="10">
        <v>2</v>
      </c>
      <c r="E70" s="10"/>
      <c r="F70" s="10"/>
      <c r="G70" s="10"/>
      <c r="H70" s="10"/>
      <c r="I70" s="10">
        <f t="shared" si="4"/>
        <v>126</v>
      </c>
      <c r="J70" s="10"/>
      <c r="K70" s="10"/>
      <c r="L70" s="10">
        <v>126</v>
      </c>
      <c r="M70" s="10"/>
    </row>
    <row r="71" spans="1:13" x14ac:dyDescent="0.3">
      <c r="A71" s="10" t="s">
        <v>70</v>
      </c>
      <c r="B71" s="10">
        <v>1</v>
      </c>
      <c r="C71" s="10"/>
      <c r="D71" s="10">
        <v>1</v>
      </c>
      <c r="E71" s="10"/>
      <c r="F71" s="10"/>
      <c r="G71" s="10">
        <v>1</v>
      </c>
      <c r="H71" s="10"/>
      <c r="I71" s="10">
        <f t="shared" si="4"/>
        <v>202</v>
      </c>
      <c r="J71" s="10"/>
      <c r="K71" s="10"/>
      <c r="L71" s="10">
        <v>202</v>
      </c>
      <c r="M71" s="10"/>
    </row>
    <row r="72" spans="1:13" x14ac:dyDescent="0.3">
      <c r="A72" s="10" t="s">
        <v>71</v>
      </c>
      <c r="B72" s="10"/>
      <c r="C72" s="10">
        <v>2</v>
      </c>
      <c r="D72" s="10">
        <v>2</v>
      </c>
      <c r="E72" s="10"/>
      <c r="F72" s="10"/>
      <c r="G72" s="10"/>
      <c r="H72" s="10"/>
      <c r="I72" s="10">
        <f t="shared" si="4"/>
        <v>168</v>
      </c>
      <c r="J72" s="10"/>
      <c r="K72" s="10"/>
      <c r="L72" s="10">
        <v>168</v>
      </c>
      <c r="M72" s="10"/>
    </row>
    <row r="73" spans="1:13" x14ac:dyDescent="0.3">
      <c r="A73" s="10" t="s">
        <v>72</v>
      </c>
      <c r="B73" s="10"/>
      <c r="C73" s="10">
        <v>3</v>
      </c>
      <c r="D73" s="10"/>
      <c r="E73" s="10"/>
      <c r="F73" s="10">
        <v>3</v>
      </c>
      <c r="G73" s="10"/>
      <c r="H73" s="10"/>
      <c r="I73" s="10">
        <f t="shared" si="4"/>
        <v>288</v>
      </c>
      <c r="J73" s="10"/>
      <c r="K73" s="10"/>
      <c r="L73" s="10">
        <v>288</v>
      </c>
      <c r="M73" s="10"/>
    </row>
    <row r="74" spans="1:13" x14ac:dyDescent="0.3">
      <c r="A74" s="10" t="s">
        <v>73</v>
      </c>
      <c r="B74" s="10"/>
      <c r="C74" s="10"/>
      <c r="D74" s="10"/>
      <c r="E74" s="10">
        <v>3</v>
      </c>
      <c r="F74" s="10"/>
      <c r="G74" s="10"/>
      <c r="H74" s="10"/>
      <c r="I74" s="10">
        <f t="shared" si="4"/>
        <v>147</v>
      </c>
      <c r="J74" s="10"/>
      <c r="K74" s="10"/>
      <c r="L74" s="10">
        <v>147</v>
      </c>
      <c r="M74" s="10"/>
    </row>
    <row r="75" spans="1:13" x14ac:dyDescent="0.3">
      <c r="A75" s="10" t="s">
        <v>74</v>
      </c>
      <c r="B75" s="10"/>
      <c r="C75" s="10"/>
      <c r="D75" s="10">
        <v>1</v>
      </c>
      <c r="E75" s="10"/>
      <c r="F75" s="10"/>
      <c r="G75" s="10"/>
      <c r="H75" s="10"/>
      <c r="I75" s="10">
        <f t="shared" si="4"/>
        <v>42</v>
      </c>
      <c r="J75" s="10"/>
      <c r="K75" s="10"/>
      <c r="L75" s="10">
        <v>42</v>
      </c>
      <c r="M75" s="10"/>
    </row>
    <row r="76" spans="1:13" x14ac:dyDescent="0.3">
      <c r="A76" s="10" t="s">
        <v>75</v>
      </c>
      <c r="B76" s="10"/>
      <c r="C76" s="10"/>
      <c r="D76" s="10"/>
      <c r="E76" s="10">
        <v>2</v>
      </c>
      <c r="F76" s="10">
        <v>3</v>
      </c>
      <c r="G76" s="10">
        <v>0</v>
      </c>
      <c r="H76" s="10"/>
      <c r="I76" s="10">
        <f t="shared" si="4"/>
        <v>260</v>
      </c>
      <c r="J76" s="10"/>
      <c r="K76" s="10">
        <v>260</v>
      </c>
      <c r="L76" s="10"/>
      <c r="M76" s="10"/>
    </row>
    <row r="77" spans="1:13" x14ac:dyDescent="0.3">
      <c r="A77" s="12" t="s">
        <v>44</v>
      </c>
      <c r="B77" s="10"/>
      <c r="C77" s="10"/>
      <c r="D77" s="10"/>
      <c r="E77" s="10"/>
      <c r="F77" s="10"/>
      <c r="G77" s="10"/>
      <c r="H77" s="10"/>
      <c r="I77" s="10">
        <f t="shared" si="4"/>
        <v>0</v>
      </c>
      <c r="J77" s="10"/>
      <c r="K77" s="10"/>
      <c r="L77" s="10"/>
      <c r="M77" s="10"/>
    </row>
    <row r="78" spans="1:13" x14ac:dyDescent="0.3">
      <c r="A78" s="10" t="s">
        <v>76</v>
      </c>
      <c r="B78" s="10"/>
      <c r="C78" s="10"/>
      <c r="D78" s="10"/>
      <c r="E78" s="10">
        <v>3</v>
      </c>
      <c r="F78" s="10"/>
      <c r="G78" s="10">
        <v>1</v>
      </c>
      <c r="H78" s="10"/>
      <c r="I78" s="10">
        <v>483</v>
      </c>
      <c r="J78" s="10"/>
      <c r="K78" s="10"/>
      <c r="L78" s="10">
        <v>483</v>
      </c>
      <c r="M78" s="10"/>
    </row>
    <row r="79" spans="1:13" x14ac:dyDescent="0.3">
      <c r="A79" s="2" t="s">
        <v>77</v>
      </c>
      <c r="I79" s="2">
        <f>SUM(I56:I78)</f>
        <v>3856</v>
      </c>
      <c r="J79" s="2">
        <f>SUM(J56:J78)</f>
        <v>0</v>
      </c>
      <c r="K79" s="2">
        <f>SUM(K56:K78)</f>
        <v>260</v>
      </c>
      <c r="L79" s="2">
        <f>SUM(L56:L78)</f>
        <v>3596</v>
      </c>
    </row>
    <row r="80" spans="1:13" ht="15" thickBot="1" x14ac:dyDescent="0.35"/>
    <row r="81" spans="1:12" ht="18.600000000000001" thickBot="1" x14ac:dyDescent="0.4">
      <c r="A81" s="13" t="s">
        <v>78</v>
      </c>
      <c r="B81" s="14"/>
      <c r="C81" s="14"/>
      <c r="D81" s="14"/>
      <c r="E81" s="14"/>
      <c r="F81" s="14"/>
      <c r="G81" s="14"/>
      <c r="H81" s="14"/>
      <c r="I81" s="14">
        <f>I79+I50+I24</f>
        <v>9699</v>
      </c>
      <c r="J81" s="14">
        <f t="shared" ref="J81:L81" si="5">J79+J50+J24</f>
        <v>1646</v>
      </c>
      <c r="K81" s="14">
        <f t="shared" si="5"/>
        <v>1163</v>
      </c>
      <c r="L81" s="14">
        <f t="shared" si="5"/>
        <v>6890</v>
      </c>
    </row>
  </sheetData>
  <mergeCells count="36">
    <mergeCell ref="C3:C4"/>
    <mergeCell ref="D3:D4"/>
    <mergeCell ref="E3:E4"/>
    <mergeCell ref="F3:F4"/>
    <mergeCell ref="G3:G4"/>
    <mergeCell ref="M3:M5"/>
    <mergeCell ref="B27:B28"/>
    <mergeCell ref="C27:C28"/>
    <mergeCell ref="D27:D28"/>
    <mergeCell ref="E27:E28"/>
    <mergeCell ref="F27:F28"/>
    <mergeCell ref="G27:G28"/>
    <mergeCell ref="H27:H28"/>
    <mergeCell ref="I27:I29"/>
    <mergeCell ref="J27:J29"/>
    <mergeCell ref="H3:H4"/>
    <mergeCell ref="I3:I5"/>
    <mergeCell ref="J3:J5"/>
    <mergeCell ref="K3:K5"/>
    <mergeCell ref="L3:L5"/>
    <mergeCell ref="B3:B4"/>
    <mergeCell ref="K27:K29"/>
    <mergeCell ref="L27:L29"/>
    <mergeCell ref="M27:M29"/>
    <mergeCell ref="B53:B54"/>
    <mergeCell ref="C53:C54"/>
    <mergeCell ref="D53:D54"/>
    <mergeCell ref="E53:E54"/>
    <mergeCell ref="F53:F54"/>
    <mergeCell ref="G53:G54"/>
    <mergeCell ref="H53:H54"/>
    <mergeCell ref="I53:I55"/>
    <mergeCell ref="J53:J55"/>
    <mergeCell ref="K53:K55"/>
    <mergeCell ref="L53:L55"/>
    <mergeCell ref="M53:M5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2014-12-08T10:37:44Z</cp:lastPrinted>
  <dcterms:created xsi:type="dcterms:W3CDTF">2014-12-08T09:31:25Z</dcterms:created>
  <dcterms:modified xsi:type="dcterms:W3CDTF">2014-12-08T11:01:06Z</dcterms:modified>
</cp:coreProperties>
</file>