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til.AFGROS\Desktop\Caro\ADMINISTRATIF\AFG\elements financiers\BILAN 2016\"/>
    </mc:Choice>
  </mc:AlternateContent>
  <bookViews>
    <workbookView xWindow="0" yWindow="0" windowWidth="21600" windowHeight="11025" activeTab="1"/>
  </bookViews>
  <sheets>
    <sheet name="Feuil1" sheetId="1" r:id="rId1"/>
    <sheet name="tdc Qt" sheetId="3" r:id="rId2"/>
  </sheets>
  <calcPr calcId="152511"/>
  <pivotCaches>
    <pivotCache cacheId="9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3" l="1"/>
  <c r="C16" i="3"/>
  <c r="C15" i="3"/>
  <c r="C14" i="3"/>
  <c r="C13" i="3"/>
  <c r="C11" i="3"/>
  <c r="C6" i="3"/>
  <c r="C5" i="3"/>
  <c r="C4" i="3"/>
</calcChain>
</file>

<file path=xl/sharedStrings.xml><?xml version="1.0" encoding="utf-8"?>
<sst xmlns="http://schemas.openxmlformats.org/spreadsheetml/2006/main" count="23376" uniqueCount="674">
  <si>
    <t>Exercice</t>
  </si>
  <si>
    <t>Année (aaaa)</t>
  </si>
  <si>
    <t>Nom dépot</t>
  </si>
  <si>
    <t>Couleur</t>
  </si>
  <si>
    <t>Code article</t>
  </si>
  <si>
    <t>Libellé APPELLATION</t>
  </si>
  <si>
    <t>Désignation courte article</t>
  </si>
  <si>
    <t>Code famille article</t>
  </si>
  <si>
    <t>Libellé famille article</t>
  </si>
  <si>
    <t>Code MILLESIME</t>
  </si>
  <si>
    <t>Libellé Millésime</t>
  </si>
  <si>
    <t>CONDITIONNEMENT</t>
  </si>
  <si>
    <t>GAMME</t>
  </si>
  <si>
    <t>Client ou FRS</t>
  </si>
  <si>
    <t>Code CLIENT / Fournisseur</t>
  </si>
  <si>
    <t>Nom CLIENT/ Fournisseur</t>
  </si>
  <si>
    <t>Nom représentant</t>
  </si>
  <si>
    <t>Libellé famille tiers</t>
  </si>
  <si>
    <t>Libellé Situation TVA</t>
  </si>
  <si>
    <t>Regroupement pays</t>
  </si>
  <si>
    <t>Pays Livr.</t>
  </si>
  <si>
    <t>Libellé pays Livr.</t>
  </si>
  <si>
    <t>Référence document</t>
  </si>
  <si>
    <t>Type du document</t>
  </si>
  <si>
    <t>Numéro document</t>
  </si>
  <si>
    <t>Date document</t>
  </si>
  <si>
    <t>Titre mouv</t>
  </si>
  <si>
    <t>Etat fiscal</t>
  </si>
  <si>
    <t>Détention en droit</t>
  </si>
  <si>
    <t>Compte de Vente</t>
  </si>
  <si>
    <t>GRATUITE</t>
  </si>
  <si>
    <t>Emballage</t>
  </si>
  <si>
    <t>Quantité unit</t>
  </si>
  <si>
    <t>Volume LITRES</t>
  </si>
  <si>
    <t>Pu HT</t>
  </si>
  <si>
    <t>MtHt EUR</t>
  </si>
  <si>
    <t>Taux Remise Ligne</t>
  </si>
  <si>
    <t>Montant Ht Ristourne</t>
  </si>
  <si>
    <t>Montant Ht Port</t>
  </si>
  <si>
    <t>Base commmission</t>
  </si>
  <si>
    <t>Mt commi</t>
  </si>
  <si>
    <t>Tx commi</t>
  </si>
  <si>
    <t>15/16</t>
  </si>
  <si>
    <t>Domaine A.F.GROS S.A.S</t>
  </si>
  <si>
    <t>*</t>
  </si>
  <si>
    <t>DIVERS</t>
  </si>
  <si>
    <t>Divers</t>
  </si>
  <si>
    <t>C</t>
  </si>
  <si>
    <t>ARMIT</t>
  </si>
  <si>
    <t>ARMIT WINES</t>
  </si>
  <si>
    <t>Grossistes   CEE</t>
  </si>
  <si>
    <t>Vente France avec TVA</t>
  </si>
  <si>
    <t>UE</t>
  </si>
  <si>
    <t>ROY</t>
  </si>
  <si>
    <t>ROYAUME-UNI</t>
  </si>
  <si>
    <t>FA</t>
  </si>
  <si>
    <t>U</t>
  </si>
  <si>
    <t>S</t>
  </si>
  <si>
    <t>FRANCSU</t>
  </si>
  <si>
    <t>PARENT</t>
  </si>
  <si>
    <t>Cavistes     FRANCE</t>
  </si>
  <si>
    <t>Vente France en suspension TVA</t>
  </si>
  <si>
    <t>FRA</t>
  </si>
  <si>
    <t>FRANCE</t>
  </si>
  <si>
    <t>VENTE DE 36 COLS NUS SUR PILE POUR HOLLANDE</t>
  </si>
  <si>
    <t>_C_</t>
  </si>
  <si>
    <t>DREXLER</t>
  </si>
  <si>
    <t>DREXLER WEINDHANDLUNG</t>
  </si>
  <si>
    <t>Vente export CEE</t>
  </si>
  <si>
    <t>ALL</t>
  </si>
  <si>
    <t>ALLEMAGNE</t>
  </si>
  <si>
    <t>YOUR ORDER</t>
  </si>
  <si>
    <t>ABS</t>
  </si>
  <si>
    <t>AWIN BARRATT SIEGEL</t>
  </si>
  <si>
    <t>GBR</t>
  </si>
  <si>
    <t>YOUR PO AWA#09266</t>
  </si>
  <si>
    <t>BERRY</t>
  </si>
  <si>
    <t>BERRY BROS &amp; RUDD</t>
  </si>
  <si>
    <t>CAROLINE PARENT &amp; ASSOCIES</t>
  </si>
  <si>
    <t>YOUR PO 94295</t>
  </si>
  <si>
    <t>BESTOFW</t>
  </si>
  <si>
    <t>BEST OF WINES B.V</t>
  </si>
  <si>
    <t>PAY</t>
  </si>
  <si>
    <t>PAYS-BAS</t>
  </si>
  <si>
    <t>YOUR PO</t>
  </si>
  <si>
    <t>YOUR PO 90560</t>
  </si>
  <si>
    <t>MALBECK</t>
  </si>
  <si>
    <t>MALBECK VINBAR &amp; VINHANDEL</t>
  </si>
  <si>
    <t>DAN</t>
  </si>
  <si>
    <t>DANEMARK</t>
  </si>
  <si>
    <t>41 CASES X 12 BOTTLES X 750 ML</t>
  </si>
  <si>
    <t>GEUKENS</t>
  </si>
  <si>
    <t>Particuliers FRANCE</t>
  </si>
  <si>
    <t>BEL</t>
  </si>
  <si>
    <t>BELGIQUE</t>
  </si>
  <si>
    <t>CHAUMEI</t>
  </si>
  <si>
    <t>CHAUMEIL</t>
  </si>
  <si>
    <t>EXPEDITION DE VOTRE COMMANDE</t>
  </si>
  <si>
    <t>AUXVUGN</t>
  </si>
  <si>
    <t>AUX VIGNOBLES</t>
  </si>
  <si>
    <t>Restaurants  FRANCE</t>
  </si>
  <si>
    <t>EXPE DE VOTRE COMMANDE-BON HBL 522030015</t>
  </si>
  <si>
    <t>RESVIBE</t>
  </si>
  <si>
    <t>HOTEL VILLA BELROSE</t>
  </si>
  <si>
    <t>PION</t>
  </si>
  <si>
    <t>VOTRE COMMANDE 15007004 DE AGENCE PION</t>
  </si>
  <si>
    <t>RESLEFL</t>
  </si>
  <si>
    <t>RESTAURANT LE FLEURY</t>
  </si>
  <si>
    <t>LIVRAISON DE VOTRE COMMANDE</t>
  </si>
  <si>
    <t>MA LIVRAISON</t>
  </si>
  <si>
    <t>ROCHES</t>
  </si>
  <si>
    <t>HOTEL LES ROCHES</t>
  </si>
  <si>
    <t>LIVRAISON DE VOTRE COMMANDE- VINS SOUS CRD</t>
  </si>
  <si>
    <t>CAVECAR</t>
  </si>
  <si>
    <t>LA CAVE CARNOT</t>
  </si>
  <si>
    <t>votre commande par agence pion 15010731</t>
  </si>
  <si>
    <t>PICARDA</t>
  </si>
  <si>
    <t>DAVID PICARD</t>
  </si>
  <si>
    <t>ENLEVEMENT DE VOTRE COMMANDE POUR PARTIE</t>
  </si>
  <si>
    <t>XIAOLON</t>
  </si>
  <si>
    <t>ZHENG XIAOLONG</t>
  </si>
  <si>
    <t>EXPE DE VOTRE CDE PAR HBL 52203018</t>
  </si>
  <si>
    <t>SALONGR</t>
  </si>
  <si>
    <t>DIVERS SALON GRENOBLE</t>
  </si>
  <si>
    <t>JOUR 2</t>
  </si>
  <si>
    <t>JOUR 3</t>
  </si>
  <si>
    <t>JOUR 1</t>
  </si>
  <si>
    <t>RESCHME</t>
  </si>
  <si>
    <t>CHEZ MERIE</t>
  </si>
  <si>
    <t>LECRONT CALIXTE</t>
  </si>
  <si>
    <t>RESEPIC</t>
  </si>
  <si>
    <t>L'EPICURIEN</t>
  </si>
  <si>
    <t>EXPEDITION DE VOTRE COMMANDE 15007579 DE PION</t>
  </si>
  <si>
    <t>RESTREN</t>
  </si>
  <si>
    <t>TRENTE TROIS SARL</t>
  </si>
  <si>
    <t>VOTRE COMMANDE PION N°15011349</t>
  </si>
  <si>
    <t>RESLEFA</t>
  </si>
  <si>
    <t>LE FARCON</t>
  </si>
  <si>
    <t>ECHANTILLONS</t>
  </si>
  <si>
    <t>VINS PROMOTIONNELS COMEDIE DU VIN</t>
  </si>
  <si>
    <t>ECHANTILLONS -MARC MEUNIER- NOUVEAU REPRESENTANT</t>
  </si>
  <si>
    <t>POUR CCI  ACHETEURS ALLEMANDS</t>
  </si>
  <si>
    <t>ECHANTILLONS DONNES A MP DEVILLE CHABROLLE</t>
  </si>
  <si>
    <t>RESLAFO</t>
  </si>
  <si>
    <t>SAS CHALET PLEIN SUD</t>
  </si>
  <si>
    <t>VINTSEL</t>
  </si>
  <si>
    <t>VINTAGE SELECT</t>
  </si>
  <si>
    <t>EXPE DE VOTRE CDE REF MAIL DU 08 10 2015</t>
  </si>
  <si>
    <t>GASTALD</t>
  </si>
  <si>
    <t>GASTALDO</t>
  </si>
  <si>
    <t>HUE</t>
  </si>
  <si>
    <t>CHE</t>
  </si>
  <si>
    <t>SUISSE</t>
  </si>
  <si>
    <t>AV</t>
  </si>
  <si>
    <t>PARECAF</t>
  </si>
  <si>
    <t>CAROLINE PARENT &amp;ASSOCIES</t>
  </si>
  <si>
    <t>VINS POUR LE PARISIEN</t>
  </si>
  <si>
    <t>EXPEDITION DE VOTRE COMMANDE PAR HBL 52203009</t>
  </si>
  <si>
    <t>RESFOLD</t>
  </si>
  <si>
    <t>SAS CHOUCALOV</t>
  </si>
  <si>
    <t>VOTRE CDE 112509 TRANSMISE PAR LECRONT</t>
  </si>
  <si>
    <t>DEGUSTA</t>
  </si>
  <si>
    <t>DIVERS DEGUSTATION</t>
  </si>
  <si>
    <t>VINS CONSOMMES PENDANT LES VENDANGES</t>
  </si>
  <si>
    <t>VENTE SOUS CRD CONCERNANT LE PARISIEN</t>
  </si>
  <si>
    <t>CAVBACC</t>
  </si>
  <si>
    <t>CAVES BACCHUSEUM</t>
  </si>
  <si>
    <t>EXPEDITION DE VOTRE CDE PAR AGENCE PION 15008369</t>
  </si>
  <si>
    <t>RESAUCL</t>
  </si>
  <si>
    <t>SARL   MOUTET</t>
  </si>
  <si>
    <t>RESLABO</t>
  </si>
  <si>
    <t>LA BOUITTE</t>
  </si>
  <si>
    <t>RESMONA</t>
  </si>
  <si>
    <t>SARL HOTEL LE MONAL</t>
  </si>
  <si>
    <t>VOTRE COMMANDE A VINS ET SANTE</t>
  </si>
  <si>
    <t>MBO</t>
  </si>
  <si>
    <t>M.B.O</t>
  </si>
  <si>
    <t>suspension taxes</t>
  </si>
  <si>
    <t>LIVRAISON DE VOS MAGNUMS</t>
  </si>
  <si>
    <t>RESBARM</t>
  </si>
  <si>
    <t>HOTEL LES BARMES DE L'OURS</t>
  </si>
  <si>
    <t>LAVINOT</t>
  </si>
  <si>
    <t>LA VINOTHEQUE</t>
  </si>
  <si>
    <t>LIVRAISON DE VOTRE COMMANDE 1 ET 2</t>
  </si>
  <si>
    <t>MA LIVRAISON DU 10/11/2015</t>
  </si>
  <si>
    <t>LECLOSD</t>
  </si>
  <si>
    <t>HOSTELLERIE LE CEDRE</t>
  </si>
  <si>
    <t>FRANCFR</t>
  </si>
  <si>
    <t>Grossistes   FRANCE</t>
  </si>
  <si>
    <t>PASSAGE 24 COLS POUR VENTE CHABICHOU</t>
  </si>
  <si>
    <t>LIVRAISON PAR MATHIAS SELON VOTRE COMMANDE</t>
  </si>
  <si>
    <t>DOMAIPO</t>
  </si>
  <si>
    <t>LES DOMAINES DE POMMARD</t>
  </si>
  <si>
    <t>MA LIVRAISON SELON VOTRE COMMANDE</t>
  </si>
  <si>
    <t>MES LIVRAISONS SELON VOS COMMANDES</t>
  </si>
  <si>
    <t>MA LIVRAISON D'OCTOBRE</t>
  </si>
  <si>
    <t>SELON MA LIVRAISON</t>
  </si>
  <si>
    <t>ma livraison de ce jour</t>
  </si>
  <si>
    <t>FERRAPN</t>
  </si>
  <si>
    <t>FERRAND</t>
  </si>
  <si>
    <t>TOUT EST PAYE- MERCI</t>
  </si>
  <si>
    <t>LAUBIEA</t>
  </si>
  <si>
    <t>LAUBIES</t>
  </si>
  <si>
    <t>CAVESTL</t>
  </si>
  <si>
    <t>CAVE ST LUPIEN</t>
  </si>
  <si>
    <t>PICAVET</t>
  </si>
  <si>
    <t>VOTRE ACHAT AU SALON DE GRENOBLE</t>
  </si>
  <si>
    <t>DAUTUN</t>
  </si>
  <si>
    <t>VOTRE COMMANDE AU SALON DE GRENOBLE</t>
  </si>
  <si>
    <t>CHAUDAN</t>
  </si>
  <si>
    <t>HOTEL LA CHAUDANNE</t>
  </si>
  <si>
    <t>CHOUMET</t>
  </si>
  <si>
    <t>LA FERME DE CHOUMETTE</t>
  </si>
  <si>
    <t>MONTESI</t>
  </si>
  <si>
    <t>MONSIEUR MONTESINOS</t>
  </si>
  <si>
    <t>VOTRE COMMANDE</t>
  </si>
  <si>
    <t>PASSAGE</t>
  </si>
  <si>
    <t>TOUT EST REGLE PAR CHQ DE 2600 € CHEZ AF</t>
  </si>
  <si>
    <t>COQROUG</t>
  </si>
  <si>
    <t>LE COQ ROUGE</t>
  </si>
  <si>
    <t>VOTRE CDE 112458 TRANSMISE PAR CALIXTE LECRONT</t>
  </si>
  <si>
    <t>CAPUCIN</t>
  </si>
  <si>
    <t>LES CAPUCINS HOTEL RESTAURANT</t>
  </si>
  <si>
    <t>EXPE DE VOTRE COMMANDE 15007569 DE PION</t>
  </si>
  <si>
    <t>ROTARBE</t>
  </si>
  <si>
    <t>ROTARY CLUB</t>
  </si>
  <si>
    <t>OPERATION VINCOEUR</t>
  </si>
  <si>
    <t>LETREGU</t>
  </si>
  <si>
    <t>LETREGUILLY</t>
  </si>
  <si>
    <t>RESCHLU</t>
  </si>
  <si>
    <t>CHALET LUIGI</t>
  </si>
  <si>
    <t>CAVEJUL</t>
  </si>
  <si>
    <t>CAVE A JULES</t>
  </si>
  <si>
    <t>EXPDITION DE VOTRE COMMANDE-</t>
  </si>
  <si>
    <t>CUISINA</t>
  </si>
  <si>
    <t>SARL CUISINAVAL</t>
  </si>
  <si>
    <t>POUR IGOR COSSON- REGLT PAR CB  240 €</t>
  </si>
  <si>
    <t>ENLEVEMENT AU CAVEAU ET RGLT PAR MR PICARD</t>
  </si>
  <si>
    <t>PASSAGE DE 24 COLS POUR LE CHABICHOU</t>
  </si>
  <si>
    <t>LACAVE1</t>
  </si>
  <si>
    <t>LA CAVE DES ECHANSONS</t>
  </si>
  <si>
    <t>VOTRE COMMANDE SELON MAIL DU 03/11/2015</t>
  </si>
  <si>
    <t>SANDERS</t>
  </si>
  <si>
    <t>SARL SANDERS</t>
  </si>
  <si>
    <t>VOTRE COMMANDE 15007152 TRANSMISE PAR AGENCE PION</t>
  </si>
  <si>
    <t>CAVGIVR</t>
  </si>
  <si>
    <t>CAVE DE GIVRY</t>
  </si>
  <si>
    <t>HBLLOGI</t>
  </si>
  <si>
    <t>HBL LOGISTIQUE</t>
  </si>
  <si>
    <t>FACT CONCERNANT LE LITIGE N°20150678</t>
  </si>
  <si>
    <t>RESCHAB</t>
  </si>
  <si>
    <t>LE CHABICHOU</t>
  </si>
  <si>
    <t>RESMESS</t>
  </si>
  <si>
    <t>CHATEAU DE LA MESSARDIERE</t>
  </si>
  <si>
    <t>VOTRE COMMANDE 15006630 DE AGENCE PION</t>
  </si>
  <si>
    <t>SBE</t>
  </si>
  <si>
    <t>S B E</t>
  </si>
  <si>
    <t>VOTRE COMMANDE POUR SINGAPOUR</t>
  </si>
  <si>
    <t>PASSAGE POUR VENTE A SIMPLE- RUSSIE</t>
  </si>
  <si>
    <t>ACHAT 120 COLS NUS SUR PILE</t>
  </si>
  <si>
    <t>PARENCA</t>
  </si>
  <si>
    <t>CAROLINE PARENT ET ASSOCIES</t>
  </si>
  <si>
    <t>COMMANDE VINS NUS SUR PILE/ POUR FIVE GRAPES/USA</t>
  </si>
  <si>
    <t>votre cde pour deliwina- pologne</t>
  </si>
  <si>
    <t>VOTRE COMMANDE POUR FINE AND RARE MIL 2013</t>
  </si>
  <si>
    <t>VENTE EN SUSPENSION DE TAXES- ATTESTAION DEMANDEE</t>
  </si>
  <si>
    <t>VOTRE COMMANDE POUR FINE AND RARE TAIWAN</t>
  </si>
  <si>
    <t>VOTRE CDE POUR FIVE GRAPES/ USA</t>
  </si>
  <si>
    <t>SAVDVF</t>
  </si>
  <si>
    <t>S A V D V F</t>
  </si>
  <si>
    <t>VOTRE COMMANDE POUR F WINES- JAPON</t>
  </si>
  <si>
    <t>PASSAGE CHEZ FP POUR VENTE A GREAT SIGNATURE USA</t>
  </si>
  <si>
    <t>MSWALKE</t>
  </si>
  <si>
    <t>M.S WALKER NEW YORK</t>
  </si>
  <si>
    <t>Grossistes   EXPORT</t>
  </si>
  <si>
    <t>Vente export hors CEE</t>
  </si>
  <si>
    <t>USA</t>
  </si>
  <si>
    <t>ETATS-UNIS</t>
  </si>
  <si>
    <t>YOUR PO 1154- ALL HAS BEEN PAID ON 31ST OF AUGUST</t>
  </si>
  <si>
    <t>NATHAN</t>
  </si>
  <si>
    <t>NATHAN FINE WINES LIMITED</t>
  </si>
  <si>
    <t>HK</t>
  </si>
  <si>
    <t>HONG KONG</t>
  </si>
  <si>
    <t>EXPE DELON VOTRE PO NF-15-0078</t>
  </si>
  <si>
    <t>PIONEER</t>
  </si>
  <si>
    <t>PIONEER WINE COMPANY</t>
  </si>
  <si>
    <t>YOUR PO -27880 58 CASES X 12 BOTTLES X 750 ML</t>
  </si>
  <si>
    <t>PETERMA</t>
  </si>
  <si>
    <t>PETER MAUDE FINE WINES</t>
  </si>
  <si>
    <t>BRYMAR</t>
  </si>
  <si>
    <t>NZ</t>
  </si>
  <si>
    <t>NEW ZELANDE</t>
  </si>
  <si>
    <t>YOUR PO 1535</t>
  </si>
  <si>
    <t>AFCOMIM</t>
  </si>
  <si>
    <t>A.F.COM IMP.EXP.LTDA</t>
  </si>
  <si>
    <t>BR</t>
  </si>
  <si>
    <t>BRESIL</t>
  </si>
  <si>
    <t>YOUR PO NF-15-0125</t>
  </si>
  <si>
    <t>CITYSUP</t>
  </si>
  <si>
    <t>CITY SUPER LIMITED</t>
  </si>
  <si>
    <t>YOUR PO6300809794</t>
  </si>
  <si>
    <t>YOUR PO 1379</t>
  </si>
  <si>
    <t>CAVEMAR</t>
  </si>
  <si>
    <t>CARRIBEAN VIGNOBLES SARL</t>
  </si>
  <si>
    <t>GUA</t>
  </si>
  <si>
    <t>GUADELOUPE</t>
  </si>
  <si>
    <t>EXPEDITION DE VOTRE COMMANDE BC001036</t>
  </si>
  <si>
    <t>NAUER</t>
  </si>
  <si>
    <t>COLLECTION MARKUS NAUER SA</t>
  </si>
  <si>
    <t>SHIPMENT OF YOUR ORDER-</t>
  </si>
  <si>
    <t>COFFRET</t>
  </si>
  <si>
    <t>FRAIS</t>
  </si>
  <si>
    <t>ZPORT</t>
  </si>
  <si>
    <t>PORT</t>
  </si>
  <si>
    <t>ZRISTOURNE</t>
  </si>
  <si>
    <t>REMISE</t>
  </si>
  <si>
    <t>ROUGE</t>
  </si>
  <si>
    <t>BE1C--BT</t>
  </si>
  <si>
    <t>BEAUNE 1ER CRU</t>
  </si>
  <si>
    <t>BE1C</t>
  </si>
  <si>
    <t>BEAUNE PREMIER CRU ROUGE</t>
  </si>
  <si>
    <t>--</t>
  </si>
  <si>
    <t>Blle(s) 0.750</t>
  </si>
  <si>
    <t>DAA</t>
  </si>
  <si>
    <t>N</t>
  </si>
  <si>
    <t>E12</t>
  </si>
  <si>
    <t>C12</t>
  </si>
  <si>
    <t>C06</t>
  </si>
  <si>
    <t>BEBO13BT</t>
  </si>
  <si>
    <t>BEAUNE 1ER CRU LES BOUCHEROTTES""</t>
  </si>
  <si>
    <t>BEAUNE 1ER CRU LES BOUCHEROTTES 2013</t>
  </si>
  <si>
    <t>VR</t>
  </si>
  <si>
    <t>BG--13BT</t>
  </si>
  <si>
    <t>BOURGOGNE PINOT NOIR</t>
  </si>
  <si>
    <t>BOURGOGNE PINOT NOIR 2013</t>
  </si>
  <si>
    <t>BG</t>
  </si>
  <si>
    <t>BOURGOGNE ROUGE</t>
  </si>
  <si>
    <t>E06</t>
  </si>
  <si>
    <t>BG----BT</t>
  </si>
  <si>
    <t>CHB-13BT</t>
  </si>
  <si>
    <t>CHAMBOLLE-MUSIGNY</t>
  </si>
  <si>
    <t>CHAMBOLLE-MUSIGNY 2013</t>
  </si>
  <si>
    <t>CHB</t>
  </si>
  <si>
    <t>CHAMBOLLE MUSIGNY</t>
  </si>
  <si>
    <t>C01</t>
  </si>
  <si>
    <t>CHB---BT</t>
  </si>
  <si>
    <t>C03</t>
  </si>
  <si>
    <t>EC--13BT</t>
  </si>
  <si>
    <t>ECHEZEAUX GRAND CRU</t>
  </si>
  <si>
    <t>ECHEZEAUX GRAND CRU 2013</t>
  </si>
  <si>
    <t>EC</t>
  </si>
  <si>
    <t>EC----BT</t>
  </si>
  <si>
    <t>HN----BT</t>
  </si>
  <si>
    <t>BOURGOGNE HAUTES COTES DE NUITS</t>
  </si>
  <si>
    <t>HN</t>
  </si>
  <si>
    <t>BOURGOGNE HAUTES COTES DE NUITS ROUGE</t>
  </si>
  <si>
    <t>C02</t>
  </si>
  <si>
    <t>P1C---BT</t>
  </si>
  <si>
    <t>POMMARD 1ER CRU</t>
  </si>
  <si>
    <t>P1C</t>
  </si>
  <si>
    <t>POMMARD PREMIER CRU</t>
  </si>
  <si>
    <t>CB06</t>
  </si>
  <si>
    <t>PAR-13BT</t>
  </si>
  <si>
    <t>POMMARD 1ER CRU LES ARVELLETS""</t>
  </si>
  <si>
    <t>POMMARD 1ER CRU LES ARVELETS 2013</t>
  </si>
  <si>
    <t>PCH-13BT</t>
  </si>
  <si>
    <t>POMMARD 1er CRU les CHANLINS</t>
  </si>
  <si>
    <t>POMMARD 1ER CRU LES CHANLINS 2013</t>
  </si>
  <si>
    <t>PPEZ13BT</t>
  </si>
  <si>
    <t>POMMARD 1ER CRU LES PEZEROLLES""</t>
  </si>
  <si>
    <t>POMMARD 1ER CRU LES PEZEROLLES 2013</t>
  </si>
  <si>
    <t>RB--13BT</t>
  </si>
  <si>
    <t>RICHEBOURG GRAND CRU</t>
  </si>
  <si>
    <t>RICHEBOURG GRAND CRU 2013</t>
  </si>
  <si>
    <t>RB</t>
  </si>
  <si>
    <t>RB----BT</t>
  </si>
  <si>
    <t>E01</t>
  </si>
  <si>
    <t>SG--13BT</t>
  </si>
  <si>
    <t>SAVIGNY 1ER CRU CLOS DES GUETTES""</t>
  </si>
  <si>
    <t>SAVIGNY 1ER CRU CLOS DES GUETTES 2013</t>
  </si>
  <si>
    <t>SG</t>
  </si>
  <si>
    <t>SAVIGNY LES BEAUNE PREMIER CRU ROUGE</t>
  </si>
  <si>
    <t>SG----BT</t>
  </si>
  <si>
    <t>VC--13BT</t>
  </si>
  <si>
    <t>VOSNE ROMANEE</t>
  </si>
  <si>
    <t>VOSNE-ROMANEE 2013</t>
  </si>
  <si>
    <t>VC</t>
  </si>
  <si>
    <t>VC--14BT</t>
  </si>
  <si>
    <t xml:space="preserve"> VOSNE ROMANEE 2014</t>
  </si>
  <si>
    <t>VC----BT</t>
  </si>
  <si>
    <t>EC----MG</t>
  </si>
  <si>
    <t>MG 1.50 L</t>
  </si>
  <si>
    <t>EM3</t>
  </si>
  <si>
    <t>CB03M</t>
  </si>
  <si>
    <t>P1C---MG</t>
  </si>
  <si>
    <t>RB----MG</t>
  </si>
  <si>
    <t>SG----MG</t>
  </si>
  <si>
    <t>VC----MG</t>
  </si>
  <si>
    <t>CB01M</t>
  </si>
  <si>
    <t>JACQWAV</t>
  </si>
  <si>
    <t>JACQ</t>
  </si>
  <si>
    <t>COMMANDE POUR SCOTT USA</t>
  </si>
  <si>
    <t>YOUR PO 1853</t>
  </si>
  <si>
    <t>26 CASES X 6 BTLES X 750 ML</t>
  </si>
  <si>
    <t>HOWARDT</t>
  </si>
  <si>
    <t>HOWARD T BILTON BA</t>
  </si>
  <si>
    <t>HAWKINS</t>
  </si>
  <si>
    <t>PO AWA 09745</t>
  </si>
  <si>
    <t>YOUR PO AWA 09992</t>
  </si>
  <si>
    <t>LAYTONS</t>
  </si>
  <si>
    <t>LAYTONS WINE MERCHANTS LTD</t>
  </si>
  <si>
    <t>PO AWA 09749</t>
  </si>
  <si>
    <t>BANCROF</t>
  </si>
  <si>
    <t>H &amp; H   BANCROFT</t>
  </si>
  <si>
    <t>AWIN BARRAT SIEGEL WINE AGENCY</t>
  </si>
  <si>
    <t>PO AWA09855 WAITROSE</t>
  </si>
  <si>
    <t>FRAZIJO</t>
  </si>
  <si>
    <t>JOHN FRAZIER</t>
  </si>
  <si>
    <t>PO AWA 9593</t>
  </si>
  <si>
    <t>OXFORDW</t>
  </si>
  <si>
    <t>OXFORD WINE COMPAGNIE</t>
  </si>
  <si>
    <t>PO AWA 09679</t>
  </si>
  <si>
    <t>NEILL</t>
  </si>
  <si>
    <t>NEILL &amp; CO WINE IMPORTERS</t>
  </si>
  <si>
    <t>IRL</t>
  </si>
  <si>
    <t>IRLANDE</t>
  </si>
  <si>
    <t>PO AWA 09896</t>
  </si>
  <si>
    <t>SHELDED</t>
  </si>
  <si>
    <t>EDWARD SHELDON</t>
  </si>
  <si>
    <t>PO AWA 09667</t>
  </si>
  <si>
    <t>PO AWA 5591</t>
  </si>
  <si>
    <t>CAVSTE</t>
  </si>
  <si>
    <t>LA CAVE STEINES</t>
  </si>
  <si>
    <t>ASSEMBL</t>
  </si>
  <si>
    <t>L'ASSEMBLAGE</t>
  </si>
  <si>
    <t>MUSTWIN</t>
  </si>
  <si>
    <t>MUST OF WINES S.L.</t>
  </si>
  <si>
    <t>ESP</t>
  </si>
  <si>
    <t>ESPAGNE</t>
  </si>
  <si>
    <t>expedition de votre commande</t>
  </si>
  <si>
    <t>SAMPLE FOR BANCROFT WINES</t>
  </si>
  <si>
    <t>RESANTO</t>
  </si>
  <si>
    <t>RESTAURANT ANTOINE</t>
  </si>
  <si>
    <t>VOTRE COMMANDE PION 16001047</t>
  </si>
  <si>
    <t>CAVEPRE</t>
  </si>
  <si>
    <t>CAVE DE PRESTIGE</t>
  </si>
  <si>
    <t>MA LIVRAISON DU 17/05/2016</t>
  </si>
  <si>
    <t>RESDUN</t>
  </si>
  <si>
    <t>AUBERGE DU DUN</t>
  </si>
  <si>
    <t>MA LIVRAISON DU 24/03/2016</t>
  </si>
  <si>
    <t>RESCLPA</t>
  </si>
  <si>
    <t>SARL LOISIR SOLEIL</t>
  </si>
  <si>
    <t>VOTRE COMMANDE PION N°16001285</t>
  </si>
  <si>
    <t>HPM</t>
  </si>
  <si>
    <t>SAS HPM</t>
  </si>
  <si>
    <t>VOTRE COMMANDE CHEZ LECRONT N°112866</t>
  </si>
  <si>
    <t>VOTRE COMMANDE VINS ET SANTE 112922</t>
  </si>
  <si>
    <t>RESCLIM</t>
  </si>
  <si>
    <t>RESTAURANT LES CLIMATS</t>
  </si>
  <si>
    <t>VERITAS</t>
  </si>
  <si>
    <t>VERITAS IMPORTS</t>
  </si>
  <si>
    <t>TAVELIN</t>
  </si>
  <si>
    <t>TAVEL INVESTISSEMENT</t>
  </si>
  <si>
    <t>TOUT EST PAYE PAR CB DE 392 € DONT 104€ POUR FP</t>
  </si>
  <si>
    <t>ARENA</t>
  </si>
  <si>
    <t>ARENA WEALTH MANAGEMENT</t>
  </si>
  <si>
    <t>PO FROM YOUR EMAIL DATED ON 13/ 01/16</t>
  </si>
  <si>
    <t>EXPE DE VOTRE COMMANDE DU 17/03/2016</t>
  </si>
  <si>
    <t>POUR LE PARISIEN</t>
  </si>
  <si>
    <t>BC PION 16005474</t>
  </si>
  <si>
    <t>VOTRE COMMANDE CHEZ LECRONT N°112879</t>
  </si>
  <si>
    <t>Livraison selon votre commande</t>
  </si>
  <si>
    <t>LEMEILL</t>
  </si>
  <si>
    <t>LE MEILLEUR DU VIN</t>
  </si>
  <si>
    <t>VOTRE COMMANDE PION N° 15011580</t>
  </si>
  <si>
    <t>MA LIVRAISON DU 02/06 SELON VOTRE COMMANDE</t>
  </si>
  <si>
    <t>VOTRE COMMANDE PAR MAIL DU 24/06/16</t>
  </si>
  <si>
    <t>VOTRE COMMANDE DE VINS ET SANTE N°112903</t>
  </si>
  <si>
    <t>VOTRE COMMANDE PAR MIAL DU 27/06/2016</t>
  </si>
  <si>
    <t>MA LIVRAISON DU 04 JANVIER</t>
  </si>
  <si>
    <t>NOTRE LIVRAISON</t>
  </si>
  <si>
    <t>BIVBBEA</t>
  </si>
  <si>
    <t>B.I.V.B</t>
  </si>
  <si>
    <t>ECHANTILLONS CAVE PRESTIGE</t>
  </si>
  <si>
    <t>CAVELAT</t>
  </si>
  <si>
    <t>CAVEAU DE LA TOUR</t>
  </si>
  <si>
    <t>BC PION 16005823</t>
  </si>
  <si>
    <t>MA LIVRAISON DE CE JOUR</t>
  </si>
  <si>
    <t>ECHANTILLONS POUR DUBAI</t>
  </si>
  <si>
    <t>GURTLER</t>
  </si>
  <si>
    <t>LE GURTLERHOFT</t>
  </si>
  <si>
    <t>VOTRE COMMANDE PION 16004813</t>
  </si>
  <si>
    <t>MASLANG</t>
  </si>
  <si>
    <t>LE MAS DU LANGOUSTIER</t>
  </si>
  <si>
    <t>RESVERO</t>
  </si>
  <si>
    <t>RESTAURANT MAISON VERON</t>
  </si>
  <si>
    <t>VOTRE COMMANDE PION N° 16000801</t>
  </si>
  <si>
    <t>KAMOLZM</t>
  </si>
  <si>
    <t>MATHIAS KAMOLZ</t>
  </si>
  <si>
    <t>YOURI</t>
  </si>
  <si>
    <t>FEDUTINOV</t>
  </si>
  <si>
    <t>MORGALO</t>
  </si>
  <si>
    <t>SCI MORGALOR</t>
  </si>
  <si>
    <t>KHRISTI</t>
  </si>
  <si>
    <t>EURL KHRISTIENS'S</t>
  </si>
  <si>
    <t>BON DE COMMANDE PION 15011864</t>
  </si>
  <si>
    <t>COMMANDE PION16005996</t>
  </si>
  <si>
    <t>RESTATE</t>
  </si>
  <si>
    <t xml:space="preserve"> LA PART DES ANGES- L'ATELIER</t>
  </si>
  <si>
    <t>VOTRE COMMANDE DE LECRONT N° 112993</t>
  </si>
  <si>
    <t>RESBEAU</t>
  </si>
  <si>
    <t>RESERVE DE BEAULIEU</t>
  </si>
  <si>
    <t>VOTRE COMMANDE PION N°16002915</t>
  </si>
  <si>
    <t>RESHOLI</t>
  </si>
  <si>
    <t>HOSTELLERIE DU LION DOR"</t>
  </si>
  <si>
    <t>PATRICK HOSS</t>
  </si>
  <si>
    <t>VALENTIN CANAPA</t>
  </si>
  <si>
    <t>PAYE PAR CHQ</t>
  </si>
  <si>
    <t>IDEALWI</t>
  </si>
  <si>
    <t>IDEALWINE</t>
  </si>
  <si>
    <t>COMMANDE PION N°16006365</t>
  </si>
  <si>
    <t>VOTRE COMMANDE PION 15011879</t>
  </si>
  <si>
    <t>SPRL FRAN/ BELGIQUE</t>
  </si>
  <si>
    <t>HENNINGES / LOFT</t>
  </si>
  <si>
    <t>ENLEVEMENT AU CAVEAU</t>
  </si>
  <si>
    <t>ENLEVEMENT DE VOTRE COMMANDE</t>
  </si>
  <si>
    <t>VOTRE COMMANDE PION 16003540</t>
  </si>
  <si>
    <t>ROUENTH</t>
  </si>
  <si>
    <t>THIERRY ROUEN</t>
  </si>
  <si>
    <t>VALETYA</t>
  </si>
  <si>
    <t>VALET</t>
  </si>
  <si>
    <t>TOUT EST PAYE PAR CB</t>
  </si>
  <si>
    <t>BEATRICE LECLERC-DEPART</t>
  </si>
  <si>
    <t>MR ORBAN/ BUCEPHALE FINANCE</t>
  </si>
  <si>
    <t>caroline bolster/ Michelle BROWN</t>
  </si>
  <si>
    <t>COOPBAL</t>
  </si>
  <si>
    <t>COOP Société Coopérative</t>
  </si>
  <si>
    <t>VINESTA</t>
  </si>
  <si>
    <t>SARL VINESTA</t>
  </si>
  <si>
    <t>CONTRAT BIVB 104523AL</t>
  </si>
  <si>
    <t>MAYBUBE</t>
  </si>
  <si>
    <t>BERND MAYBUCHEN</t>
  </si>
  <si>
    <t>TENUTA</t>
  </si>
  <si>
    <t>TENUTA SETTE PONTI</t>
  </si>
  <si>
    <t>ITA</t>
  </si>
  <si>
    <t>ITALIE</t>
  </si>
  <si>
    <t>EXPEDITION SELON VOTRE COMMANDE A MATHIAS</t>
  </si>
  <si>
    <t>ALBREJO</t>
  </si>
  <si>
    <t>JO ALBRECHT</t>
  </si>
  <si>
    <t>CAVEAUD</t>
  </si>
  <si>
    <t>CAVEAU DE CHASSAGNE</t>
  </si>
  <si>
    <t>COMMANDE PAR MAIL DU 8/06/2016</t>
  </si>
  <si>
    <t>PASSAGE POUR REST LES CLIMATS</t>
  </si>
  <si>
    <t>PASSAGE DE 36 COLS NUS SUR PILE</t>
  </si>
  <si>
    <t>VENTE DE 12 COLS NUS SUR PILE</t>
  </si>
  <si>
    <t>POUR AUSSINO- VENTE EN SUSPENSION</t>
  </si>
  <si>
    <t>COMMANDE POUR CHATEAUMARKET</t>
  </si>
  <si>
    <t>GOICHOT</t>
  </si>
  <si>
    <t>SA GOICHOT ET FILS</t>
  </si>
  <si>
    <t>CONFIRMATION ACHAT N° 216470 DE LAMOURE</t>
  </si>
  <si>
    <t>POUR AMPELY- MEXIQUE</t>
  </si>
  <si>
    <t>VENTE DE 66 COLS NUS SUR PILE</t>
  </si>
  <si>
    <t>SAVDV2</t>
  </si>
  <si>
    <t>COMMANDE POUR LE JAPON</t>
  </si>
  <si>
    <t>VENTE EN SUSPENSION DE TAXES POUR STEINES</t>
  </si>
  <si>
    <t>VENTE DE 84 COLS NUS SUR PILE</t>
  </si>
  <si>
    <t>LM</t>
  </si>
  <si>
    <t>LUCIEN  LEMOINE</t>
  </si>
  <si>
    <t>VOTRE COMMANDE POUR WINEX-CHINE</t>
  </si>
  <si>
    <t>VENTE EN SUSPENSION POUR ADELAIDE-TAIWAN</t>
  </si>
  <si>
    <t>COMMANDE POUR LOU DUMONT/ CRYSTAL COREE</t>
  </si>
  <si>
    <t>VINS NUS SUR PILE/  POUR FIVE GRAPES/ USA</t>
  </si>
  <si>
    <t>PO AF04/07/16</t>
  </si>
  <si>
    <t>GDMILLE</t>
  </si>
  <si>
    <t>GRAND MILLESIME</t>
  </si>
  <si>
    <t>AU</t>
  </si>
  <si>
    <t>AUSTRALIE</t>
  </si>
  <si>
    <t>YOU PO</t>
  </si>
  <si>
    <t>SCOTTPA</t>
  </si>
  <si>
    <t>CAVEAU SELECTIONS</t>
  </si>
  <si>
    <t>YOUR ORDER VINTAGE 2014</t>
  </si>
  <si>
    <t>AMCCELL</t>
  </si>
  <si>
    <t xml:space="preserve"> CELLIER DU GOUVERNEUR</t>
  </si>
  <si>
    <t>LIBERTY</t>
  </si>
  <si>
    <t>LIBERTY MERCHANT CO.</t>
  </si>
  <si>
    <t>CAN</t>
  </si>
  <si>
    <t>CANADA</t>
  </si>
  <si>
    <t>YOUR PO 801857</t>
  </si>
  <si>
    <t>GOODWIN</t>
  </si>
  <si>
    <t>GOOD WINES AND FRIENDA PTE LTD</t>
  </si>
  <si>
    <t>SGP</t>
  </si>
  <si>
    <t>SINGAPOUR</t>
  </si>
  <si>
    <t>VOTRE COMMANDE PAR MAIL DU 11/06/2016</t>
  </si>
  <si>
    <t>PO N° 6300842142</t>
  </si>
  <si>
    <t>Votre commande 7046432467 du 16/12/2015</t>
  </si>
  <si>
    <t>CUTTING</t>
  </si>
  <si>
    <t>CUTTING EDGE SELECTIONS INC</t>
  </si>
  <si>
    <t>YOUR PO 13982</t>
  </si>
  <si>
    <t>Commande selon votre mail du 11/05/2016</t>
  </si>
  <si>
    <t>CONTRAT 4600828638</t>
  </si>
  <si>
    <t>YOUR PO #NF-16-0003</t>
  </si>
  <si>
    <t>HOTBAIN</t>
  </si>
  <si>
    <t>HOTEL DES BAINS</t>
  </si>
  <si>
    <t>RESTTAB</t>
  </si>
  <si>
    <t>LA TABLE DU GOURMET</t>
  </si>
  <si>
    <t>VOTRE COMMANDE PION N°16004898</t>
  </si>
  <si>
    <t>POUR AMPELY - LIVRAISON GALLARDO</t>
  </si>
  <si>
    <t>enlevement au domaine sous crd</t>
  </si>
  <si>
    <t>FREDERIC GARRABOU</t>
  </si>
  <si>
    <t>achat vins sous dae acheteur</t>
  </si>
  <si>
    <t>ADELINE HENRIOT</t>
  </si>
  <si>
    <t>BEBO14BT</t>
  </si>
  <si>
    <t xml:space="preserve"> BEAUNE 1ER CRU LES BOUCHEROTTES" 2014"</t>
  </si>
  <si>
    <t>HERITAG</t>
  </si>
  <si>
    <t>HERITAGE BOURGOGNE</t>
  </si>
  <si>
    <t>DEGUSTATIONS DE PROFESSIONNELS AU BILAN</t>
  </si>
  <si>
    <t>DEGUSTATION AMERICAINS 26 JUILLET</t>
  </si>
  <si>
    <t>BG--14BT</t>
  </si>
  <si>
    <t xml:space="preserve"> BOURGOGNE PINOT NOIR 2014</t>
  </si>
  <si>
    <t>KEN CLAY</t>
  </si>
  <si>
    <t>GALILEO</t>
  </si>
  <si>
    <t>GALILEO WINES &amp; SPIRITS</t>
  </si>
  <si>
    <t>YOUR PO G1650</t>
  </si>
  <si>
    <t>VENTE DE BOUTEILLES SOUS CRD</t>
  </si>
  <si>
    <t>CHB-14BT</t>
  </si>
  <si>
    <t xml:space="preserve"> CHAMBOLLE-MUSIGNY 2014</t>
  </si>
  <si>
    <t>EC--14BT</t>
  </si>
  <si>
    <t xml:space="preserve"> ECHEZEAUX GRAND CRU 2014</t>
  </si>
  <si>
    <t>E03</t>
  </si>
  <si>
    <t>HN--14BT</t>
  </si>
  <si>
    <t xml:space="preserve"> BOURGOGNE HAUTES COTES DE NUITS 2014</t>
  </si>
  <si>
    <t>Jean Louis Duval</t>
  </si>
  <si>
    <t>CLINETS DE HONG KONG DE ONE RED DOT</t>
  </si>
  <si>
    <t>DEGUSTATIONS ET CONSOMMATION ET CADEAUX REGUL CRD</t>
  </si>
  <si>
    <t>DEGUSTATION LE FIGARO</t>
  </si>
  <si>
    <t>VENTE POUR LA RUSSIE- SIMPLE</t>
  </si>
  <si>
    <t>PCH-14BT</t>
  </si>
  <si>
    <t xml:space="preserve"> POMMARD 1er CRU les CHANLINS 2014</t>
  </si>
  <si>
    <t>PPEZ14BT</t>
  </si>
  <si>
    <t xml:space="preserve"> POMMARD 1ER CRU LES PEZEROLLES" 2014"</t>
  </si>
  <si>
    <t>RB--14BT</t>
  </si>
  <si>
    <t xml:space="preserve"> RICHEBOURG GRAND CRU 2014</t>
  </si>
  <si>
    <t>LECROCA</t>
  </si>
  <si>
    <t>C.L.V.S.</t>
  </si>
  <si>
    <t>BC 113243 POUR CHALET LALISAR</t>
  </si>
  <si>
    <t>SG--14BT</t>
  </si>
  <si>
    <t xml:space="preserve"> SAVIGNY 1ER CRU CLOS DES GUETTES" 2014"</t>
  </si>
  <si>
    <t>VENTE DE VINS NU SUR PILE</t>
  </si>
  <si>
    <t>LEMASCA</t>
  </si>
  <si>
    <t>LE MAS CANDILLE</t>
  </si>
  <si>
    <t>VOTRE COMMANDE PION 16001901</t>
  </si>
  <si>
    <t>VC--14JE</t>
  </si>
  <si>
    <t>JE 3 L</t>
  </si>
  <si>
    <t>BEBO15LT</t>
  </si>
  <si>
    <t xml:space="preserve"> BEAUNE 1ER CRU LES BOUCHEROTTES" 2015"</t>
  </si>
  <si>
    <t>Litr.   1.00</t>
  </si>
  <si>
    <t>PAR-15LT</t>
  </si>
  <si>
    <t xml:space="preserve"> POMMARD 1ER CRU LES ARVELLETS" 2015"</t>
  </si>
  <si>
    <t>PPEZ15LT</t>
  </si>
  <si>
    <t xml:space="preserve"> POMMARD 1ER CRU LES PEZEROLLES" 2015"</t>
  </si>
  <si>
    <t>RB--14LT</t>
  </si>
  <si>
    <t>RB--15LT</t>
  </si>
  <si>
    <t xml:space="preserve"> RICHEBOURG GRAND CRU 2015</t>
  </si>
  <si>
    <t>CHB---MG</t>
  </si>
  <si>
    <t>EM6</t>
  </si>
  <si>
    <t>EC--13MG</t>
  </si>
  <si>
    <t>HN--14MG</t>
  </si>
  <si>
    <t>PPEZ13MG</t>
  </si>
  <si>
    <t xml:space="preserve"> POMMARD 1ER CRU LES PEZEROLLES" 2013"</t>
  </si>
  <si>
    <t>Étiquettes de lignes</t>
  </si>
  <si>
    <t>Somme de Quantité unit</t>
  </si>
  <si>
    <t>(vide)</t>
  </si>
  <si>
    <t>Total général</t>
  </si>
  <si>
    <t>AFG 31/07/2016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</si>
</sst>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14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utilisateur afgros" refreshedDate="42639.466659722224" createdVersion="5" refreshedVersion="5" minRefreshableVersion="3" recordCount="1105">
  <cacheSource type="worksheet">
    <worksheetSource ref="AF1:AG1106" sheet="Feuil1"/>
  </cacheSource>
  <cacheFields count="2">
    <cacheField name="Emballage" numFmtId="0">
      <sharedItems containsBlank="1" count="16">
        <m/>
        <s v="E12"/>
        <s v="C12"/>
        <s v="C06"/>
        <s v="VR"/>
        <s v="E06"/>
        <s v="C01"/>
        <s v="C03"/>
        <s v="C02"/>
        <s v="CB06"/>
        <s v="E01"/>
        <s v="EM3"/>
        <s v="CB03M"/>
        <s v="CB01M"/>
        <s v="E03"/>
        <s v="EM6"/>
      </sharedItems>
    </cacheField>
    <cacheField name="Quantité unit" numFmtId="0">
      <sharedItems containsString="0" containsBlank="1" containsNumber="1" containsInteger="1" minValue="-12" maxValue="104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105">
  <r>
    <x v="0"/>
    <n v="0"/>
  </r>
  <r>
    <x v="0"/>
    <n v="0"/>
  </r>
  <r>
    <x v="0"/>
    <n v="0"/>
  </r>
  <r>
    <x v="0"/>
    <n v="0"/>
  </r>
  <r>
    <x v="0"/>
    <n v="0"/>
  </r>
  <r>
    <x v="0"/>
    <n v="0"/>
  </r>
  <r>
    <x v="0"/>
    <n v="0"/>
  </r>
  <r>
    <x v="0"/>
    <n v="0"/>
  </r>
  <r>
    <x v="0"/>
    <n v="0"/>
  </r>
  <r>
    <x v="0"/>
    <n v="0"/>
  </r>
  <r>
    <x v="0"/>
    <n v="0"/>
  </r>
  <r>
    <x v="0"/>
    <n v="0"/>
  </r>
  <r>
    <x v="0"/>
    <n v="0"/>
  </r>
  <r>
    <x v="0"/>
    <n v="0"/>
  </r>
  <r>
    <x v="0"/>
    <n v="0"/>
  </r>
  <r>
    <x v="0"/>
    <n v="0"/>
  </r>
  <r>
    <x v="0"/>
    <n v="0"/>
  </r>
  <r>
    <x v="0"/>
    <n v="0"/>
  </r>
  <r>
    <x v="0"/>
    <n v="0"/>
  </r>
  <r>
    <x v="0"/>
    <n v="0"/>
  </r>
  <r>
    <x v="0"/>
    <n v="0"/>
  </r>
  <r>
    <x v="0"/>
    <n v="0"/>
  </r>
  <r>
    <x v="0"/>
    <n v="0"/>
  </r>
  <r>
    <x v="0"/>
    <n v="0"/>
  </r>
  <r>
    <x v="0"/>
    <n v="0"/>
  </r>
  <r>
    <x v="0"/>
    <n v="0"/>
  </r>
  <r>
    <x v="0"/>
    <n v="0"/>
  </r>
  <r>
    <x v="0"/>
    <n v="0"/>
  </r>
  <r>
    <x v="0"/>
    <n v="0"/>
  </r>
  <r>
    <x v="0"/>
    <n v="0"/>
  </r>
  <r>
    <x v="0"/>
    <n v="0"/>
  </r>
  <r>
    <x v="0"/>
    <n v="0"/>
  </r>
  <r>
    <x v="0"/>
    <n v="0"/>
  </r>
  <r>
    <x v="0"/>
    <n v="0"/>
  </r>
  <r>
    <x v="0"/>
    <n v="0"/>
  </r>
  <r>
    <x v="0"/>
    <n v="0"/>
  </r>
  <r>
    <x v="0"/>
    <n v="0"/>
  </r>
  <r>
    <x v="0"/>
    <n v="0"/>
  </r>
  <r>
    <x v="0"/>
    <n v="0"/>
  </r>
  <r>
    <x v="0"/>
    <n v="0"/>
  </r>
  <r>
    <x v="0"/>
    <n v="0"/>
  </r>
  <r>
    <x v="0"/>
    <n v="0"/>
  </r>
  <r>
    <x v="0"/>
    <n v="0"/>
  </r>
  <r>
    <x v="0"/>
    <n v="0"/>
  </r>
  <r>
    <x v="0"/>
    <n v="0"/>
  </r>
  <r>
    <x v="0"/>
    <n v="0"/>
  </r>
  <r>
    <x v="0"/>
    <n v="0"/>
  </r>
  <r>
    <x v="0"/>
    <n v="0"/>
  </r>
  <r>
    <x v="0"/>
    <n v="0"/>
  </r>
  <r>
    <x v="0"/>
    <n v="0"/>
  </r>
  <r>
    <x v="0"/>
    <n v="0"/>
  </r>
  <r>
    <x v="0"/>
    <n v="0"/>
  </r>
  <r>
    <x v="0"/>
    <n v="0"/>
  </r>
  <r>
    <x v="0"/>
    <n v="0"/>
  </r>
  <r>
    <x v="0"/>
    <n v="0"/>
  </r>
  <r>
    <x v="0"/>
    <n v="0"/>
  </r>
  <r>
    <x v="0"/>
    <n v="0"/>
  </r>
  <r>
    <x v="0"/>
    <n v="0"/>
  </r>
  <r>
    <x v="0"/>
    <n v="0"/>
  </r>
  <r>
    <x v="0"/>
    <n v="0"/>
  </r>
  <r>
    <x v="0"/>
    <n v="0"/>
  </r>
  <r>
    <x v="0"/>
    <n v="0"/>
  </r>
  <r>
    <x v="0"/>
    <n v="0"/>
  </r>
  <r>
    <x v="0"/>
    <n v="0"/>
  </r>
  <r>
    <x v="0"/>
    <n v="0"/>
  </r>
  <r>
    <x v="0"/>
    <n v="0"/>
  </r>
  <r>
    <x v="0"/>
    <n v="0"/>
  </r>
  <r>
    <x v="0"/>
    <n v="0"/>
  </r>
  <r>
    <x v="0"/>
    <n v="0"/>
  </r>
  <r>
    <x v="0"/>
    <n v="0"/>
  </r>
  <r>
    <x v="0"/>
    <n v="0"/>
  </r>
  <r>
    <x v="0"/>
    <n v="0"/>
  </r>
  <r>
    <x v="0"/>
    <n v="0"/>
  </r>
  <r>
    <x v="0"/>
    <n v="0"/>
  </r>
  <r>
    <x v="0"/>
    <n v="0"/>
  </r>
  <r>
    <x v="0"/>
    <n v="0"/>
  </r>
  <r>
    <x v="0"/>
    <n v="0"/>
  </r>
  <r>
    <x v="0"/>
    <n v="0"/>
  </r>
  <r>
    <x v="0"/>
    <n v="0"/>
  </r>
  <r>
    <x v="0"/>
    <n v="0"/>
  </r>
  <r>
    <x v="0"/>
    <n v="0"/>
  </r>
  <r>
    <x v="0"/>
    <n v="0"/>
  </r>
  <r>
    <x v="0"/>
    <n v="0"/>
  </r>
  <r>
    <x v="0"/>
    <n v="0"/>
  </r>
  <r>
    <x v="0"/>
    <n v="0"/>
  </r>
  <r>
    <x v="0"/>
    <n v="0"/>
  </r>
  <r>
    <x v="0"/>
    <n v="0"/>
  </r>
  <r>
    <x v="0"/>
    <n v="0"/>
  </r>
  <r>
    <x v="0"/>
    <n v="0"/>
  </r>
  <r>
    <x v="0"/>
    <n v="0"/>
  </r>
  <r>
    <x v="0"/>
    <n v="0"/>
  </r>
  <r>
    <x v="0"/>
    <n v="0"/>
  </r>
  <r>
    <x v="0"/>
    <n v="0"/>
  </r>
  <r>
    <x v="0"/>
    <n v="0"/>
  </r>
  <r>
    <x v="0"/>
    <n v="0"/>
  </r>
  <r>
    <x v="0"/>
    <n v="0"/>
  </r>
  <r>
    <x v="0"/>
    <n v="0"/>
  </r>
  <r>
    <x v="0"/>
    <n v="0"/>
  </r>
  <r>
    <x v="0"/>
    <n v="0"/>
  </r>
  <r>
    <x v="0"/>
    <n v="0"/>
  </r>
  <r>
    <x v="0"/>
    <n v="0"/>
  </r>
  <r>
    <x v="0"/>
    <n v="0"/>
  </r>
  <r>
    <x v="0"/>
    <n v="0"/>
  </r>
  <r>
    <x v="0"/>
    <n v="0"/>
  </r>
  <r>
    <x v="0"/>
    <n v="0"/>
  </r>
  <r>
    <x v="0"/>
    <n v="0"/>
  </r>
  <r>
    <x v="0"/>
    <n v="0"/>
  </r>
  <r>
    <x v="0"/>
    <n v="0"/>
  </r>
  <r>
    <x v="0"/>
    <n v="0"/>
  </r>
  <r>
    <x v="0"/>
    <n v="0"/>
  </r>
  <r>
    <x v="0"/>
    <n v="0"/>
  </r>
  <r>
    <x v="0"/>
    <n v="0"/>
  </r>
  <r>
    <x v="0"/>
    <n v="0"/>
  </r>
  <r>
    <x v="0"/>
    <n v="0"/>
  </r>
  <r>
    <x v="0"/>
    <n v="0"/>
  </r>
  <r>
    <x v="0"/>
    <n v="10"/>
  </r>
  <r>
    <x v="0"/>
    <n v="1"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1"/>
    <n v="24"/>
  </r>
  <r>
    <x v="2"/>
    <n v="12"/>
  </r>
  <r>
    <x v="3"/>
    <n v="6"/>
  </r>
  <r>
    <x v="1"/>
    <n v="36"/>
  </r>
  <r>
    <x v="1"/>
    <n v="24"/>
  </r>
  <r>
    <x v="3"/>
    <n v="6"/>
  </r>
  <r>
    <x v="4"/>
    <n v="7"/>
  </r>
  <r>
    <x v="2"/>
    <n v="12"/>
  </r>
  <r>
    <x v="4"/>
    <n v="16"/>
  </r>
  <r>
    <x v="2"/>
    <n v="24"/>
  </r>
  <r>
    <x v="1"/>
    <n v="168"/>
  </r>
  <r>
    <x v="5"/>
    <n v="300"/>
  </r>
  <r>
    <x v="1"/>
    <n v="12"/>
  </r>
  <r>
    <x v="1"/>
    <n v="180"/>
  </r>
  <r>
    <x v="3"/>
    <n v="6"/>
  </r>
  <r>
    <x v="1"/>
    <n v="216"/>
  </r>
  <r>
    <x v="1"/>
    <n v="108"/>
  </r>
  <r>
    <x v="5"/>
    <n v="480"/>
  </r>
  <r>
    <x v="1"/>
    <n v="24"/>
  </r>
  <r>
    <x v="2"/>
    <n v="12"/>
  </r>
  <r>
    <x v="2"/>
    <n v="16"/>
  </r>
  <r>
    <x v="6"/>
    <n v="1"/>
  </r>
  <r>
    <x v="3"/>
    <n v="6"/>
  </r>
  <r>
    <x v="3"/>
    <n v="-6"/>
  </r>
  <r>
    <x v="4"/>
    <n v="29"/>
  </r>
  <r>
    <x v="3"/>
    <n v="42"/>
  </r>
  <r>
    <x v="4"/>
    <n v="7"/>
  </r>
  <r>
    <x v="2"/>
    <n v="12"/>
  </r>
  <r>
    <x v="2"/>
    <n v="24"/>
  </r>
  <r>
    <x v="1"/>
    <n v="36"/>
  </r>
  <r>
    <x v="1"/>
    <n v="36"/>
  </r>
  <r>
    <x v="5"/>
    <n v="6"/>
  </r>
  <r>
    <x v="1"/>
    <n v="60"/>
  </r>
  <r>
    <x v="1"/>
    <n v="60"/>
  </r>
  <r>
    <x v="7"/>
    <n v="3"/>
  </r>
  <r>
    <x v="2"/>
    <n v="12"/>
  </r>
  <r>
    <x v="2"/>
    <n v="12"/>
  </r>
  <r>
    <x v="3"/>
    <n v="6"/>
  </r>
  <r>
    <x v="3"/>
    <n v="6"/>
  </r>
  <r>
    <x v="3"/>
    <n v="6"/>
  </r>
  <r>
    <x v="3"/>
    <n v="6"/>
  </r>
  <r>
    <x v="2"/>
    <n v="12"/>
  </r>
  <r>
    <x v="3"/>
    <n v="6"/>
  </r>
  <r>
    <x v="2"/>
    <n v="24"/>
  </r>
  <r>
    <x v="2"/>
    <n v="48"/>
  </r>
  <r>
    <x v="2"/>
    <n v="18"/>
  </r>
  <r>
    <x v="4"/>
    <n v="6"/>
  </r>
  <r>
    <x v="2"/>
    <n v="2"/>
  </r>
  <r>
    <x v="1"/>
    <n v="360"/>
  </r>
  <r>
    <x v="1"/>
    <n v="36"/>
  </r>
  <r>
    <x v="1"/>
    <n v="48"/>
  </r>
  <r>
    <x v="1"/>
    <n v="12"/>
  </r>
  <r>
    <x v="1"/>
    <n v="120"/>
  </r>
  <r>
    <x v="5"/>
    <n v="0"/>
  </r>
  <r>
    <x v="5"/>
    <n v="240"/>
  </r>
  <r>
    <x v="1"/>
    <n v="24"/>
  </r>
  <r>
    <x v="3"/>
    <n v="6"/>
  </r>
  <r>
    <x v="3"/>
    <n v="6"/>
  </r>
  <r>
    <x v="2"/>
    <n v="1"/>
  </r>
  <r>
    <x v="7"/>
    <n v="3"/>
  </r>
  <r>
    <x v="4"/>
    <n v="2"/>
  </r>
  <r>
    <x v="2"/>
    <n v="12"/>
  </r>
  <r>
    <x v="1"/>
    <n v="24"/>
  </r>
  <r>
    <x v="5"/>
    <n v="6"/>
  </r>
  <r>
    <x v="5"/>
    <n v="72"/>
  </r>
  <r>
    <x v="5"/>
    <n v="60"/>
  </r>
  <r>
    <x v="1"/>
    <n v="36"/>
  </r>
  <r>
    <x v="1"/>
    <n v="24"/>
  </r>
  <r>
    <x v="1"/>
    <n v="12"/>
  </r>
  <r>
    <x v="5"/>
    <n v="6"/>
  </r>
  <r>
    <x v="3"/>
    <n v="6"/>
  </r>
  <r>
    <x v="6"/>
    <n v="1"/>
  </r>
  <r>
    <x v="1"/>
    <n v="12"/>
  </r>
  <r>
    <x v="1"/>
    <n v="72"/>
  </r>
  <r>
    <x v="5"/>
    <n v="0"/>
  </r>
  <r>
    <x v="1"/>
    <n v="300"/>
  </r>
  <r>
    <x v="2"/>
    <n v="12"/>
  </r>
  <r>
    <x v="2"/>
    <n v="12"/>
  </r>
  <r>
    <x v="0"/>
    <n v="1"/>
  </r>
  <r>
    <x v="2"/>
    <n v="24"/>
  </r>
  <r>
    <x v="2"/>
    <n v="24"/>
  </r>
  <r>
    <x v="4"/>
    <n v="1"/>
  </r>
  <r>
    <x v="3"/>
    <n v="12"/>
  </r>
  <r>
    <x v="3"/>
    <n v="6"/>
  </r>
  <r>
    <x v="3"/>
    <n v="6"/>
  </r>
  <r>
    <x v="2"/>
    <n v="12"/>
  </r>
  <r>
    <x v="2"/>
    <n v="24"/>
  </r>
  <r>
    <x v="2"/>
    <n v="1"/>
  </r>
  <r>
    <x v="2"/>
    <n v="12"/>
  </r>
  <r>
    <x v="2"/>
    <n v="24"/>
  </r>
  <r>
    <x v="2"/>
    <n v="18"/>
  </r>
  <r>
    <x v="2"/>
    <n v="72"/>
  </r>
  <r>
    <x v="8"/>
    <n v="2"/>
  </r>
  <r>
    <x v="2"/>
    <n v="36"/>
  </r>
  <r>
    <x v="2"/>
    <n v="24"/>
  </r>
  <r>
    <x v="2"/>
    <n v="12"/>
  </r>
  <r>
    <x v="8"/>
    <n v="160"/>
  </r>
  <r>
    <x v="6"/>
    <n v="1"/>
  </r>
  <r>
    <x v="2"/>
    <n v="36"/>
  </r>
  <r>
    <x v="2"/>
    <n v="72"/>
  </r>
  <r>
    <x v="3"/>
    <n v="18"/>
  </r>
  <r>
    <x v="4"/>
    <n v="18"/>
  </r>
  <r>
    <x v="4"/>
    <n v="36"/>
  </r>
  <r>
    <x v="2"/>
    <n v="72"/>
  </r>
  <r>
    <x v="8"/>
    <n v="2"/>
  </r>
  <r>
    <x v="2"/>
    <n v="36"/>
  </r>
  <r>
    <x v="1"/>
    <n v="240"/>
  </r>
  <r>
    <x v="1"/>
    <n v="216"/>
  </r>
  <r>
    <x v="1"/>
    <n v="120"/>
  </r>
  <r>
    <x v="1"/>
    <n v="60"/>
  </r>
  <r>
    <x v="5"/>
    <n v="180"/>
  </r>
  <r>
    <x v="1"/>
    <n v="108"/>
  </r>
  <r>
    <x v="1"/>
    <n v="12"/>
  </r>
  <r>
    <x v="1"/>
    <n v="120"/>
  </r>
  <r>
    <x v="5"/>
    <n v="0"/>
  </r>
  <r>
    <x v="1"/>
    <n v="24"/>
  </r>
  <r>
    <x v="1"/>
    <n v="24"/>
  </r>
  <r>
    <x v="3"/>
    <n v="6"/>
  </r>
  <r>
    <x v="3"/>
    <n v="6"/>
  </r>
  <r>
    <x v="7"/>
    <n v="3"/>
  </r>
  <r>
    <x v="6"/>
    <n v="1"/>
  </r>
  <r>
    <x v="2"/>
    <n v="2"/>
  </r>
  <r>
    <x v="2"/>
    <n v="12"/>
  </r>
  <r>
    <x v="3"/>
    <n v="6"/>
  </r>
  <r>
    <x v="3"/>
    <n v="6"/>
  </r>
  <r>
    <x v="3"/>
    <n v="6"/>
  </r>
  <r>
    <x v="3"/>
    <n v="-6"/>
  </r>
  <r>
    <x v="3"/>
    <n v="-6"/>
  </r>
  <r>
    <x v="3"/>
    <n v="-6"/>
  </r>
  <r>
    <x v="2"/>
    <n v="12"/>
  </r>
  <r>
    <x v="4"/>
    <n v="6"/>
  </r>
  <r>
    <x v="3"/>
    <n v="6"/>
  </r>
  <r>
    <x v="2"/>
    <n v="18"/>
  </r>
  <r>
    <x v="2"/>
    <n v="18"/>
  </r>
  <r>
    <x v="8"/>
    <n v="2"/>
  </r>
  <r>
    <x v="7"/>
    <n v="3"/>
  </r>
  <r>
    <x v="3"/>
    <n v="4"/>
  </r>
  <r>
    <x v="8"/>
    <n v="2"/>
  </r>
  <r>
    <x v="3"/>
    <n v="6"/>
  </r>
  <r>
    <x v="3"/>
    <n v="6"/>
  </r>
  <r>
    <x v="2"/>
    <n v="12"/>
  </r>
  <r>
    <x v="3"/>
    <n v="6"/>
  </r>
  <r>
    <x v="8"/>
    <n v="1"/>
  </r>
  <r>
    <x v="3"/>
    <n v="6"/>
  </r>
  <r>
    <x v="2"/>
    <n v="1"/>
  </r>
  <r>
    <x v="2"/>
    <n v="-12"/>
  </r>
  <r>
    <x v="2"/>
    <n v="-12"/>
  </r>
  <r>
    <x v="1"/>
    <n v="120"/>
  </r>
  <r>
    <x v="5"/>
    <n v="6"/>
  </r>
  <r>
    <x v="1"/>
    <n v="12"/>
  </r>
  <r>
    <x v="1"/>
    <n v="60"/>
  </r>
  <r>
    <x v="1"/>
    <n v="24"/>
  </r>
  <r>
    <x v="4"/>
    <n v="120"/>
  </r>
  <r>
    <x v="5"/>
    <n v="6"/>
  </r>
  <r>
    <x v="5"/>
    <n v="6"/>
  </r>
  <r>
    <x v="1"/>
    <n v="156"/>
  </r>
  <r>
    <x v="5"/>
    <n v="6"/>
  </r>
  <r>
    <x v="1"/>
    <n v="12"/>
  </r>
  <r>
    <x v="1"/>
    <n v="12"/>
  </r>
  <r>
    <x v="1"/>
    <n v="84"/>
  </r>
  <r>
    <x v="9"/>
    <n v="60"/>
  </r>
  <r>
    <x v="1"/>
    <n v="60"/>
  </r>
  <r>
    <x v="1"/>
    <n v="24"/>
  </r>
  <r>
    <x v="4"/>
    <n v="24"/>
  </r>
  <r>
    <x v="3"/>
    <n v="18"/>
  </r>
  <r>
    <x v="1"/>
    <n v="36"/>
  </r>
  <r>
    <x v="1"/>
    <n v="24"/>
  </r>
  <r>
    <x v="1"/>
    <n v="12"/>
  </r>
  <r>
    <x v="1"/>
    <n v="24"/>
  </r>
  <r>
    <x v="5"/>
    <n v="120"/>
  </r>
  <r>
    <x v="7"/>
    <n v="3"/>
  </r>
  <r>
    <x v="2"/>
    <n v="12"/>
  </r>
  <r>
    <x v="2"/>
    <n v="-12"/>
  </r>
  <r>
    <x v="4"/>
    <n v="13"/>
  </r>
  <r>
    <x v="2"/>
    <n v="31"/>
  </r>
  <r>
    <x v="4"/>
    <n v="4"/>
  </r>
  <r>
    <x v="1"/>
    <n v="24"/>
  </r>
  <r>
    <x v="1"/>
    <n v="12"/>
  </r>
  <r>
    <x v="1"/>
    <n v="84"/>
  </r>
  <r>
    <x v="1"/>
    <n v="12"/>
  </r>
  <r>
    <x v="5"/>
    <n v="144"/>
  </r>
  <r>
    <x v="7"/>
    <n v="3"/>
  </r>
  <r>
    <x v="7"/>
    <n v="3"/>
  </r>
  <r>
    <x v="2"/>
    <n v="12"/>
  </r>
  <r>
    <x v="3"/>
    <n v="-6"/>
  </r>
  <r>
    <x v="3"/>
    <n v="6"/>
  </r>
  <r>
    <x v="1"/>
    <n v="12"/>
  </r>
  <r>
    <x v="5"/>
    <n v="6"/>
  </r>
  <r>
    <x v="1"/>
    <n v="12"/>
  </r>
  <r>
    <x v="1"/>
    <n v="12"/>
  </r>
  <r>
    <x v="1"/>
    <n v="12"/>
  </r>
  <r>
    <x v="5"/>
    <n v="6"/>
  </r>
  <r>
    <x v="5"/>
    <n v="6"/>
  </r>
  <r>
    <x v="7"/>
    <n v="3"/>
  </r>
  <r>
    <x v="7"/>
    <n v="2"/>
  </r>
  <r>
    <x v="7"/>
    <n v="1"/>
  </r>
  <r>
    <x v="7"/>
    <n v="3"/>
  </r>
  <r>
    <x v="3"/>
    <n v="1"/>
  </r>
  <r>
    <x v="3"/>
    <n v="-6"/>
  </r>
  <r>
    <x v="3"/>
    <n v="6"/>
  </r>
  <r>
    <x v="3"/>
    <n v="3"/>
  </r>
  <r>
    <x v="7"/>
    <n v="3"/>
  </r>
  <r>
    <x v="3"/>
    <n v="6"/>
  </r>
  <r>
    <x v="4"/>
    <n v="2"/>
  </r>
  <r>
    <x v="2"/>
    <n v="3"/>
  </r>
  <r>
    <x v="7"/>
    <n v="3"/>
  </r>
  <r>
    <x v="7"/>
    <n v="3"/>
  </r>
  <r>
    <x v="1"/>
    <n v="12"/>
  </r>
  <r>
    <x v="6"/>
    <n v="2"/>
  </r>
  <r>
    <x v="1"/>
    <n v="120"/>
  </r>
  <r>
    <x v="10"/>
    <n v="1"/>
  </r>
  <r>
    <x v="1"/>
    <n v="24"/>
  </r>
  <r>
    <x v="5"/>
    <n v="6"/>
  </r>
  <r>
    <x v="5"/>
    <n v="6"/>
  </r>
  <r>
    <x v="1"/>
    <n v="72"/>
  </r>
  <r>
    <x v="5"/>
    <n v="6"/>
  </r>
  <r>
    <x v="1"/>
    <n v="48"/>
  </r>
  <r>
    <x v="1"/>
    <n v="24"/>
  </r>
  <r>
    <x v="1"/>
    <n v="24"/>
  </r>
  <r>
    <x v="2"/>
    <n v="9"/>
  </r>
  <r>
    <x v="2"/>
    <n v="12"/>
  </r>
  <r>
    <x v="3"/>
    <n v="6"/>
  </r>
  <r>
    <x v="1"/>
    <n v="48"/>
  </r>
  <r>
    <x v="5"/>
    <n v="0"/>
  </r>
  <r>
    <x v="2"/>
    <n v="24"/>
  </r>
  <r>
    <x v="3"/>
    <n v="6"/>
  </r>
  <r>
    <x v="3"/>
    <n v="6"/>
  </r>
  <r>
    <x v="3"/>
    <n v="5"/>
  </r>
  <r>
    <x v="3"/>
    <n v="1"/>
  </r>
  <r>
    <x v="7"/>
    <n v="3"/>
  </r>
  <r>
    <x v="4"/>
    <n v="4"/>
  </r>
  <r>
    <x v="5"/>
    <n v="6"/>
  </r>
  <r>
    <x v="2"/>
    <n v="2"/>
  </r>
  <r>
    <x v="2"/>
    <n v="36"/>
  </r>
  <r>
    <x v="2"/>
    <n v="36"/>
  </r>
  <r>
    <x v="3"/>
    <n v="6"/>
  </r>
  <r>
    <x v="2"/>
    <n v="1"/>
  </r>
  <r>
    <x v="2"/>
    <n v="18"/>
  </r>
  <r>
    <x v="2"/>
    <n v="12"/>
  </r>
  <r>
    <x v="1"/>
    <n v="60"/>
  </r>
  <r>
    <x v="1"/>
    <n v="12"/>
  </r>
  <r>
    <x v="1"/>
    <n v="240"/>
  </r>
  <r>
    <x v="1"/>
    <n v="60"/>
  </r>
  <r>
    <x v="1"/>
    <n v="192"/>
  </r>
  <r>
    <x v="1"/>
    <n v="108"/>
  </r>
  <r>
    <x v="5"/>
    <n v="360"/>
  </r>
  <r>
    <x v="5"/>
    <n v="360"/>
  </r>
  <r>
    <x v="5"/>
    <n v="480"/>
  </r>
  <r>
    <x v="1"/>
    <n v="24"/>
  </r>
  <r>
    <x v="1"/>
    <n v="24"/>
  </r>
  <r>
    <x v="3"/>
    <n v="4"/>
  </r>
  <r>
    <x v="3"/>
    <n v="6"/>
  </r>
  <r>
    <x v="3"/>
    <n v="6"/>
  </r>
  <r>
    <x v="4"/>
    <n v="36"/>
  </r>
  <r>
    <x v="4"/>
    <n v="6"/>
  </r>
  <r>
    <x v="4"/>
    <n v="6"/>
  </r>
  <r>
    <x v="4"/>
    <n v="14"/>
  </r>
  <r>
    <x v="2"/>
    <n v="36"/>
  </r>
  <r>
    <x v="3"/>
    <n v="6"/>
  </r>
  <r>
    <x v="3"/>
    <n v="6"/>
  </r>
  <r>
    <x v="8"/>
    <n v="1"/>
  </r>
  <r>
    <x v="2"/>
    <n v="2"/>
  </r>
  <r>
    <x v="2"/>
    <n v="24"/>
  </r>
  <r>
    <x v="2"/>
    <n v="24"/>
  </r>
  <r>
    <x v="6"/>
    <n v="1"/>
  </r>
  <r>
    <x v="2"/>
    <n v="12"/>
  </r>
  <r>
    <x v="1"/>
    <n v="12"/>
  </r>
  <r>
    <x v="1"/>
    <n v="36"/>
  </r>
  <r>
    <x v="1"/>
    <n v="120"/>
  </r>
  <r>
    <x v="8"/>
    <n v="2"/>
  </r>
  <r>
    <x v="5"/>
    <n v="0"/>
  </r>
  <r>
    <x v="5"/>
    <n v="108"/>
  </r>
  <r>
    <x v="5"/>
    <n v="0"/>
  </r>
  <r>
    <x v="1"/>
    <n v="60"/>
  </r>
  <r>
    <x v="1"/>
    <n v="60"/>
  </r>
  <r>
    <x v="2"/>
    <n v="24"/>
  </r>
  <r>
    <x v="2"/>
    <n v="12"/>
  </r>
  <r>
    <x v="7"/>
    <n v="3"/>
  </r>
  <r>
    <x v="3"/>
    <n v="4"/>
  </r>
  <r>
    <x v="2"/>
    <n v="12"/>
  </r>
  <r>
    <x v="3"/>
    <n v="6"/>
  </r>
  <r>
    <x v="7"/>
    <n v="3"/>
  </r>
  <r>
    <x v="2"/>
    <n v="12"/>
  </r>
  <r>
    <x v="2"/>
    <n v="12"/>
  </r>
  <r>
    <x v="2"/>
    <n v="12"/>
  </r>
  <r>
    <x v="7"/>
    <n v="3"/>
  </r>
  <r>
    <x v="2"/>
    <n v="10"/>
  </r>
  <r>
    <x v="2"/>
    <n v="5"/>
  </r>
  <r>
    <x v="3"/>
    <n v="6"/>
  </r>
  <r>
    <x v="3"/>
    <n v="6"/>
  </r>
  <r>
    <x v="6"/>
    <n v="15"/>
  </r>
  <r>
    <x v="3"/>
    <n v="6"/>
  </r>
  <r>
    <x v="6"/>
    <n v="1"/>
  </r>
  <r>
    <x v="2"/>
    <n v="36"/>
  </r>
  <r>
    <x v="3"/>
    <n v="6"/>
  </r>
  <r>
    <x v="2"/>
    <n v="12"/>
  </r>
  <r>
    <x v="2"/>
    <n v="1"/>
  </r>
  <r>
    <x v="2"/>
    <n v="1"/>
  </r>
  <r>
    <x v="2"/>
    <n v="12"/>
  </r>
  <r>
    <x v="3"/>
    <n v="6"/>
  </r>
  <r>
    <x v="2"/>
    <n v="12"/>
  </r>
  <r>
    <x v="2"/>
    <n v="12"/>
  </r>
  <r>
    <x v="2"/>
    <n v="12"/>
  </r>
  <r>
    <x v="3"/>
    <n v="6"/>
  </r>
  <r>
    <x v="3"/>
    <n v="6"/>
  </r>
  <r>
    <x v="2"/>
    <n v="12"/>
  </r>
  <r>
    <x v="2"/>
    <n v="24"/>
  </r>
  <r>
    <x v="2"/>
    <n v="24"/>
  </r>
  <r>
    <x v="2"/>
    <n v="12"/>
  </r>
  <r>
    <x v="2"/>
    <n v="18"/>
  </r>
  <r>
    <x v="2"/>
    <n v="18"/>
  </r>
  <r>
    <x v="2"/>
    <n v="12"/>
  </r>
  <r>
    <x v="2"/>
    <n v="12"/>
  </r>
  <r>
    <x v="4"/>
    <n v="1"/>
  </r>
  <r>
    <x v="2"/>
    <n v="36"/>
  </r>
  <r>
    <x v="2"/>
    <n v="12"/>
  </r>
  <r>
    <x v="3"/>
    <n v="6"/>
  </r>
  <r>
    <x v="3"/>
    <n v="6"/>
  </r>
  <r>
    <x v="3"/>
    <n v="6"/>
  </r>
  <r>
    <x v="3"/>
    <n v="3"/>
  </r>
  <r>
    <x v="3"/>
    <n v="6"/>
  </r>
  <r>
    <x v="3"/>
    <n v="6"/>
  </r>
  <r>
    <x v="5"/>
    <n v="6"/>
  </r>
  <r>
    <x v="3"/>
    <n v="6"/>
  </r>
  <r>
    <x v="2"/>
    <n v="12"/>
  </r>
  <r>
    <x v="2"/>
    <n v="24"/>
  </r>
  <r>
    <x v="2"/>
    <n v="2"/>
  </r>
  <r>
    <x v="6"/>
    <n v="1"/>
  </r>
  <r>
    <x v="2"/>
    <n v="36"/>
  </r>
  <r>
    <x v="6"/>
    <n v="1"/>
  </r>
  <r>
    <x v="2"/>
    <n v="6"/>
  </r>
  <r>
    <x v="2"/>
    <n v="30"/>
  </r>
  <r>
    <x v="3"/>
    <n v="6"/>
  </r>
  <r>
    <x v="3"/>
    <n v="-6"/>
  </r>
  <r>
    <x v="1"/>
    <n v="12"/>
  </r>
  <r>
    <x v="1"/>
    <n v="24"/>
  </r>
  <r>
    <x v="1"/>
    <n v="24"/>
  </r>
  <r>
    <x v="1"/>
    <n v="24"/>
  </r>
  <r>
    <x v="1"/>
    <n v="24"/>
  </r>
  <r>
    <x v="5"/>
    <n v="18"/>
  </r>
  <r>
    <x v="1"/>
    <n v="180"/>
  </r>
  <r>
    <x v="1"/>
    <n v="180"/>
  </r>
  <r>
    <x v="1"/>
    <n v="360"/>
  </r>
  <r>
    <x v="1"/>
    <n v="60"/>
  </r>
  <r>
    <x v="1"/>
    <n v="192"/>
  </r>
  <r>
    <x v="1"/>
    <n v="72"/>
  </r>
  <r>
    <x v="5"/>
    <n v="6"/>
  </r>
  <r>
    <x v="1"/>
    <n v="36"/>
  </r>
  <r>
    <x v="1"/>
    <n v="60"/>
  </r>
  <r>
    <x v="1"/>
    <n v="24"/>
  </r>
  <r>
    <x v="1"/>
    <n v="48"/>
  </r>
  <r>
    <x v="1"/>
    <n v="48"/>
  </r>
  <r>
    <x v="1"/>
    <n v="108"/>
  </r>
  <r>
    <x v="1"/>
    <n v="48"/>
  </r>
  <r>
    <x v="1"/>
    <n v="120"/>
  </r>
  <r>
    <x v="1"/>
    <n v="48"/>
  </r>
  <r>
    <x v="11"/>
    <n v="6"/>
  </r>
  <r>
    <x v="11"/>
    <n v="6"/>
  </r>
  <r>
    <x v="11"/>
    <n v="6"/>
  </r>
  <r>
    <x v="11"/>
    <n v="6"/>
  </r>
  <r>
    <x v="12"/>
    <n v="6"/>
  </r>
  <r>
    <x v="11"/>
    <n v="6"/>
  </r>
  <r>
    <x v="11"/>
    <n v="6"/>
  </r>
  <r>
    <x v="11"/>
    <n v="6"/>
  </r>
  <r>
    <x v="12"/>
    <n v="6"/>
  </r>
  <r>
    <x v="12"/>
    <n v="6"/>
  </r>
  <r>
    <x v="11"/>
    <n v="6"/>
  </r>
  <r>
    <x v="11"/>
    <n v="6"/>
  </r>
  <r>
    <x v="11"/>
    <n v="6"/>
  </r>
  <r>
    <x v="4"/>
    <n v="1"/>
  </r>
  <r>
    <x v="13"/>
    <n v="20"/>
  </r>
  <r>
    <x v="0"/>
    <n v="0"/>
  </r>
  <r>
    <x v="0"/>
    <n v="0"/>
  </r>
  <r>
    <x v="0"/>
    <n v="0"/>
  </r>
  <r>
    <x v="0"/>
    <n v="0"/>
  </r>
  <r>
    <x v="0"/>
    <n v="0"/>
  </r>
  <r>
    <x v="0"/>
    <n v="0"/>
  </r>
  <r>
    <x v="0"/>
    <n v="0"/>
  </r>
  <r>
    <x v="0"/>
    <n v="0"/>
  </r>
  <r>
    <x v="0"/>
    <n v="0"/>
  </r>
  <r>
    <x v="0"/>
    <n v="0"/>
  </r>
  <r>
    <x v="0"/>
    <n v="0"/>
  </r>
  <r>
    <x v="0"/>
    <n v="0"/>
  </r>
  <r>
    <x v="0"/>
    <n v="0"/>
  </r>
  <r>
    <x v="0"/>
    <n v="0"/>
  </r>
  <r>
    <x v="0"/>
    <n v="0"/>
  </r>
  <r>
    <x v="0"/>
    <n v="0"/>
  </r>
  <r>
    <x v="0"/>
    <n v="0"/>
  </r>
  <r>
    <x v="0"/>
    <n v="0"/>
  </r>
  <r>
    <x v="0"/>
    <n v="0"/>
  </r>
  <r>
    <x v="0"/>
    <n v="0"/>
  </r>
  <r>
    <x v="0"/>
    <n v="0"/>
  </r>
  <r>
    <x v="0"/>
    <n v="0"/>
  </r>
  <r>
    <x v="0"/>
    <n v="0"/>
  </r>
  <r>
    <x v="0"/>
    <n v="0"/>
  </r>
  <r>
    <x v="0"/>
    <n v="0"/>
  </r>
  <r>
    <x v="0"/>
    <n v="0"/>
  </r>
  <r>
    <x v="0"/>
    <n v="0"/>
  </r>
  <r>
    <x v="0"/>
    <n v="0"/>
  </r>
  <r>
    <x v="0"/>
    <n v="0"/>
  </r>
  <r>
    <x v="0"/>
    <n v="0"/>
  </r>
  <r>
    <x v="0"/>
    <n v="0"/>
  </r>
  <r>
    <x v="0"/>
    <n v="0"/>
  </r>
  <r>
    <x v="0"/>
    <n v="0"/>
  </r>
  <r>
    <x v="0"/>
    <n v="0"/>
  </r>
  <r>
    <x v="0"/>
    <n v="0"/>
  </r>
  <r>
    <x v="0"/>
    <n v="0"/>
  </r>
  <r>
    <x v="0"/>
    <n v="0"/>
  </r>
  <r>
    <x v="0"/>
    <n v="0"/>
  </r>
  <r>
    <x v="0"/>
    <n v="0"/>
  </r>
  <r>
    <x v="0"/>
    <n v="0"/>
  </r>
  <r>
    <x v="0"/>
    <n v="0"/>
  </r>
  <r>
    <x v="0"/>
    <n v="0"/>
  </r>
  <r>
    <x v="0"/>
    <n v="0"/>
  </r>
  <r>
    <x v="0"/>
    <n v="0"/>
  </r>
  <r>
    <x v="0"/>
    <n v="0"/>
  </r>
  <r>
    <x v="0"/>
    <n v="0"/>
  </r>
  <r>
    <x v="0"/>
    <n v="0"/>
  </r>
  <r>
    <x v="0"/>
    <n v="0"/>
  </r>
  <r>
    <x v="0"/>
    <n v="0"/>
  </r>
  <r>
    <x v="0"/>
    <n v="0"/>
  </r>
  <r>
    <x v="0"/>
    <n v="0"/>
  </r>
  <r>
    <x v="0"/>
    <n v="0"/>
  </r>
  <r>
    <x v="0"/>
    <n v="0"/>
  </r>
  <r>
    <x v="0"/>
    <n v="0"/>
  </r>
  <r>
    <x v="0"/>
    <n v="0"/>
  </r>
  <r>
    <x v="0"/>
    <n v="0"/>
  </r>
  <r>
    <x v="0"/>
    <n v="0"/>
  </r>
  <r>
    <x v="0"/>
    <n v="0"/>
  </r>
  <r>
    <x v="0"/>
    <n v="0"/>
  </r>
  <r>
    <x v="0"/>
    <n v="0"/>
  </r>
  <r>
    <x v="0"/>
    <n v="0"/>
  </r>
  <r>
    <x v="0"/>
    <n v="0"/>
  </r>
  <r>
    <x v="0"/>
    <n v="0"/>
  </r>
  <r>
    <x v="0"/>
    <n v="0"/>
  </r>
  <r>
    <x v="0"/>
    <n v="0"/>
  </r>
  <r>
    <x v="0"/>
    <n v="0"/>
  </r>
  <r>
    <x v="0"/>
    <n v="0"/>
  </r>
  <r>
    <x v="0"/>
    <n v="0"/>
  </r>
  <r>
    <x v="0"/>
    <n v="0"/>
  </r>
  <r>
    <x v="0"/>
    <n v="0"/>
  </r>
  <r>
    <x v="0"/>
    <n v="0"/>
  </r>
  <r>
    <x v="0"/>
    <n v="0"/>
  </r>
  <r>
    <x v="0"/>
    <n v="0"/>
  </r>
  <r>
    <x v="0"/>
    <n v="0"/>
  </r>
  <r>
    <x v="0"/>
    <n v="0"/>
  </r>
  <r>
    <x v="0"/>
    <n v="0"/>
  </r>
  <r>
    <x v="0"/>
    <n v="0"/>
  </r>
  <r>
    <x v="0"/>
    <n v="0"/>
  </r>
  <r>
    <x v="0"/>
    <n v="0"/>
  </r>
  <r>
    <x v="0"/>
    <n v="0"/>
  </r>
  <r>
    <x v="0"/>
    <n v="0"/>
  </r>
  <r>
    <x v="0"/>
    <n v="0"/>
  </r>
  <r>
    <x v="0"/>
    <n v="0"/>
  </r>
  <r>
    <x v="0"/>
    <n v="0"/>
  </r>
  <r>
    <x v="0"/>
    <n v="0"/>
  </r>
  <r>
    <x v="0"/>
    <n v="0"/>
  </r>
  <r>
    <x v="0"/>
    <n v="0"/>
  </r>
  <r>
    <x v="0"/>
    <n v="0"/>
  </r>
  <r>
    <x v="0"/>
    <n v="0"/>
  </r>
  <r>
    <x v="0"/>
    <n v="0"/>
  </r>
  <r>
    <x v="0"/>
    <n v="0"/>
  </r>
  <r>
    <x v="0"/>
    <n v="0"/>
  </r>
  <r>
    <x v="0"/>
    <n v="0"/>
  </r>
  <r>
    <x v="0"/>
    <n v="0"/>
  </r>
  <r>
    <x v="0"/>
    <n v="0"/>
  </r>
  <r>
    <x v="0"/>
    <n v="0"/>
  </r>
  <r>
    <x v="0"/>
    <n v="0"/>
  </r>
  <r>
    <x v="0"/>
    <n v="0"/>
  </r>
  <r>
    <x v="0"/>
    <n v="0"/>
  </r>
  <r>
    <x v="0"/>
    <n v="0"/>
  </r>
  <r>
    <x v="0"/>
    <n v="0"/>
  </r>
  <r>
    <x v="0"/>
    <n v="0"/>
  </r>
  <r>
    <x v="0"/>
    <n v="0"/>
  </r>
  <r>
    <x v="0"/>
    <n v="0"/>
  </r>
  <r>
    <x v="0"/>
    <n v="0"/>
  </r>
  <r>
    <x v="0"/>
    <n v="0"/>
  </r>
  <r>
    <x v="0"/>
    <n v="0"/>
  </r>
  <r>
    <x v="0"/>
    <n v="0"/>
  </r>
  <r>
    <x v="0"/>
    <n v="0"/>
  </r>
  <r>
    <x v="0"/>
    <n v="0"/>
  </r>
  <r>
    <x v="0"/>
    <n v="0"/>
  </r>
  <r>
    <x v="0"/>
    <n v="0"/>
  </r>
  <r>
    <x v="0"/>
    <n v="0"/>
  </r>
  <r>
    <x v="0"/>
    <n v="0"/>
  </r>
  <r>
    <x v="0"/>
    <n v="0"/>
  </r>
  <r>
    <x v="0"/>
    <n v="20"/>
  </r>
  <r>
    <x v="0"/>
    <n v="1"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5"/>
    <n v="30"/>
  </r>
  <r>
    <x v="1"/>
    <n v="48"/>
  </r>
  <r>
    <x v="2"/>
    <n v="12"/>
  </r>
  <r>
    <x v="8"/>
    <n v="2"/>
  </r>
  <r>
    <x v="3"/>
    <n v="6"/>
  </r>
  <r>
    <x v="3"/>
    <n v="6"/>
  </r>
  <r>
    <x v="2"/>
    <n v="2"/>
  </r>
  <r>
    <x v="4"/>
    <n v="88"/>
  </r>
  <r>
    <x v="1"/>
    <n v="24"/>
  </r>
  <r>
    <x v="5"/>
    <n v="84"/>
  </r>
  <r>
    <x v="1"/>
    <n v="36"/>
  </r>
  <r>
    <x v="0"/>
    <n v="1"/>
  </r>
  <r>
    <x v="6"/>
    <n v="1"/>
  </r>
  <r>
    <x v="5"/>
    <n v="36"/>
  </r>
  <r>
    <x v="1"/>
    <n v="24"/>
  </r>
  <r>
    <x v="1"/>
    <n v="48"/>
  </r>
  <r>
    <x v="5"/>
    <n v="24"/>
  </r>
  <r>
    <x v="5"/>
    <n v="12"/>
  </r>
  <r>
    <x v="2"/>
    <n v="24"/>
  </r>
  <r>
    <x v="0"/>
    <n v="9"/>
  </r>
  <r>
    <x v="0"/>
    <n v="1"/>
  </r>
  <r>
    <x v="1"/>
    <n v="240"/>
  </r>
  <r>
    <x v="5"/>
    <n v="156"/>
  </r>
  <r>
    <x v="1"/>
    <n v="12"/>
  </r>
  <r>
    <x v="2"/>
    <n v="24"/>
  </r>
  <r>
    <x v="2"/>
    <n v="12"/>
  </r>
  <r>
    <x v="0"/>
    <n v="1"/>
  </r>
  <r>
    <x v="2"/>
    <n v="12"/>
  </r>
  <r>
    <x v="1"/>
    <n v="480"/>
  </r>
  <r>
    <x v="1"/>
    <n v="336"/>
  </r>
  <r>
    <x v="1"/>
    <n v="960"/>
  </r>
  <r>
    <x v="0"/>
    <n v="90"/>
  </r>
  <r>
    <x v="2"/>
    <n v="12"/>
  </r>
  <r>
    <x v="0"/>
    <n v="45"/>
  </r>
  <r>
    <x v="1"/>
    <n v="24"/>
  </r>
  <r>
    <x v="5"/>
    <n v="18"/>
  </r>
  <r>
    <x v="5"/>
    <n v="120"/>
  </r>
  <r>
    <x v="2"/>
    <n v="12"/>
  </r>
  <r>
    <x v="3"/>
    <n v="6"/>
  </r>
  <r>
    <x v="2"/>
    <n v="12"/>
  </r>
  <r>
    <x v="3"/>
    <n v="6"/>
  </r>
  <r>
    <x v="2"/>
    <n v="24"/>
  </r>
  <r>
    <x v="2"/>
    <n v="2"/>
  </r>
  <r>
    <x v="2"/>
    <n v="12"/>
  </r>
  <r>
    <x v="3"/>
    <n v="6"/>
  </r>
  <r>
    <x v="1"/>
    <n v="60"/>
  </r>
  <r>
    <x v="1"/>
    <n v="60"/>
  </r>
  <r>
    <x v="1"/>
    <n v="360"/>
  </r>
  <r>
    <x v="1"/>
    <n v="144"/>
  </r>
  <r>
    <x v="1"/>
    <n v="60"/>
  </r>
  <r>
    <x v="5"/>
    <n v="24"/>
  </r>
  <r>
    <x v="1"/>
    <n v="24"/>
  </r>
  <r>
    <x v="5"/>
    <n v="12"/>
  </r>
  <r>
    <x v="1"/>
    <n v="12"/>
  </r>
  <r>
    <x v="1"/>
    <n v="24"/>
  </r>
  <r>
    <x v="6"/>
    <n v="1"/>
  </r>
  <r>
    <x v="2"/>
    <n v="12"/>
  </r>
  <r>
    <x v="1"/>
    <n v="60"/>
  </r>
  <r>
    <x v="1"/>
    <n v="120"/>
  </r>
  <r>
    <x v="7"/>
    <n v="3"/>
  </r>
  <r>
    <x v="2"/>
    <n v="5"/>
  </r>
  <r>
    <x v="3"/>
    <n v="36"/>
  </r>
  <r>
    <x v="1"/>
    <n v="24"/>
  </r>
  <r>
    <x v="5"/>
    <n v="60"/>
  </r>
  <r>
    <x v="5"/>
    <n v="12"/>
  </r>
  <r>
    <x v="6"/>
    <n v="1"/>
  </r>
  <r>
    <x v="3"/>
    <n v="6"/>
  </r>
  <r>
    <x v="3"/>
    <n v="6"/>
  </r>
  <r>
    <x v="2"/>
    <n v="2"/>
  </r>
  <r>
    <x v="3"/>
    <n v="6"/>
  </r>
  <r>
    <x v="7"/>
    <n v="3"/>
  </r>
  <r>
    <x v="5"/>
    <n v="8"/>
  </r>
  <r>
    <x v="1"/>
    <n v="12"/>
  </r>
  <r>
    <x v="1"/>
    <n v="36"/>
  </r>
  <r>
    <x v="1"/>
    <n v="24"/>
  </r>
  <r>
    <x v="1"/>
    <n v="12"/>
  </r>
  <r>
    <x v="5"/>
    <n v="30"/>
  </r>
  <r>
    <x v="14"/>
    <n v="3"/>
  </r>
  <r>
    <x v="5"/>
    <n v="6"/>
  </r>
  <r>
    <x v="5"/>
    <n v="18"/>
  </r>
  <r>
    <x v="5"/>
    <n v="12"/>
  </r>
  <r>
    <x v="5"/>
    <n v="24"/>
  </r>
  <r>
    <x v="14"/>
    <n v="3"/>
  </r>
  <r>
    <x v="3"/>
    <n v="18"/>
  </r>
  <r>
    <x v="3"/>
    <n v="6"/>
  </r>
  <r>
    <x v="7"/>
    <n v="3"/>
  </r>
  <r>
    <x v="2"/>
    <n v="5"/>
  </r>
  <r>
    <x v="1"/>
    <n v="48"/>
  </r>
  <r>
    <x v="5"/>
    <n v="6"/>
  </r>
  <r>
    <x v="5"/>
    <n v="24"/>
  </r>
  <r>
    <x v="7"/>
    <n v="3"/>
  </r>
  <r>
    <x v="8"/>
    <n v="1"/>
  </r>
  <r>
    <x v="0"/>
    <n v="1"/>
  </r>
  <r>
    <x v="1"/>
    <n v="168"/>
  </r>
  <r>
    <x v="5"/>
    <n v="6"/>
  </r>
  <r>
    <x v="2"/>
    <n v="72"/>
  </r>
  <r>
    <x v="3"/>
    <n v="6"/>
  </r>
  <r>
    <x v="0"/>
    <n v="2"/>
  </r>
  <r>
    <x v="7"/>
    <n v="2"/>
  </r>
  <r>
    <x v="2"/>
    <n v="24"/>
  </r>
  <r>
    <x v="3"/>
    <n v="18"/>
  </r>
  <r>
    <x v="1"/>
    <n v="360"/>
  </r>
  <r>
    <x v="5"/>
    <n v="60"/>
  </r>
  <r>
    <x v="1"/>
    <n v="60"/>
  </r>
  <r>
    <x v="5"/>
    <n v="60"/>
  </r>
  <r>
    <x v="5"/>
    <n v="144"/>
  </r>
  <r>
    <x v="5"/>
    <n v="36"/>
  </r>
  <r>
    <x v="3"/>
    <n v="60"/>
  </r>
  <r>
    <x v="6"/>
    <n v="1"/>
  </r>
  <r>
    <x v="0"/>
    <n v="1"/>
  </r>
  <r>
    <x v="4"/>
    <n v="1"/>
  </r>
  <r>
    <x v="2"/>
    <n v="36"/>
  </r>
  <r>
    <x v="3"/>
    <n v="2"/>
  </r>
  <r>
    <x v="2"/>
    <n v="12"/>
  </r>
  <r>
    <x v="2"/>
    <n v="24"/>
  </r>
  <r>
    <x v="2"/>
    <n v="12"/>
  </r>
  <r>
    <x v="2"/>
    <n v="36"/>
  </r>
  <r>
    <x v="3"/>
    <n v="24"/>
  </r>
  <r>
    <x v="3"/>
    <n v="6"/>
  </r>
  <r>
    <x v="2"/>
    <n v="48"/>
  </r>
  <r>
    <x v="2"/>
    <n v="24"/>
  </r>
  <r>
    <x v="7"/>
    <n v="1"/>
  </r>
  <r>
    <x v="0"/>
    <n v="1045"/>
  </r>
  <r>
    <x v="0"/>
    <n v="74"/>
  </r>
  <r>
    <x v="6"/>
    <n v="1"/>
  </r>
  <r>
    <x v="3"/>
    <n v="72"/>
  </r>
  <r>
    <x v="3"/>
    <n v="36"/>
  </r>
  <r>
    <x v="2"/>
    <n v="72"/>
  </r>
  <r>
    <x v="8"/>
    <n v="2"/>
  </r>
  <r>
    <x v="3"/>
    <n v="36"/>
  </r>
  <r>
    <x v="2"/>
    <n v="12"/>
  </r>
  <r>
    <x v="3"/>
    <n v="6"/>
  </r>
  <r>
    <x v="0"/>
    <n v="2"/>
  </r>
  <r>
    <x v="2"/>
    <n v="120"/>
  </r>
  <r>
    <x v="2"/>
    <n v="36"/>
  </r>
  <r>
    <x v="3"/>
    <n v="6"/>
  </r>
  <r>
    <x v="8"/>
    <n v="2"/>
  </r>
  <r>
    <x v="6"/>
    <n v="1"/>
  </r>
  <r>
    <x v="8"/>
    <n v="2"/>
  </r>
  <r>
    <x v="1"/>
    <n v="228"/>
  </r>
  <r>
    <x v="1"/>
    <n v="120"/>
  </r>
  <r>
    <x v="1"/>
    <n v="36"/>
  </r>
  <r>
    <x v="1"/>
    <n v="276"/>
  </r>
  <r>
    <x v="1"/>
    <n v="336"/>
  </r>
  <r>
    <x v="1"/>
    <n v="36"/>
  </r>
  <r>
    <x v="5"/>
    <n v="12"/>
  </r>
  <r>
    <x v="5"/>
    <n v="54"/>
  </r>
  <r>
    <x v="5"/>
    <n v="24"/>
  </r>
  <r>
    <x v="5"/>
    <n v="120"/>
  </r>
  <r>
    <x v="5"/>
    <n v="60"/>
  </r>
  <r>
    <x v="3"/>
    <n v="6"/>
  </r>
  <r>
    <x v="0"/>
    <n v="1"/>
  </r>
  <r>
    <x v="3"/>
    <n v="2"/>
  </r>
  <r>
    <x v="2"/>
    <n v="12"/>
  </r>
  <r>
    <x v="7"/>
    <n v="1"/>
  </r>
  <r>
    <x v="3"/>
    <n v="24"/>
  </r>
  <r>
    <x v="2"/>
    <n v="12"/>
  </r>
  <r>
    <x v="2"/>
    <n v="12"/>
  </r>
  <r>
    <x v="7"/>
    <n v="3"/>
  </r>
  <r>
    <x v="2"/>
    <n v="12"/>
  </r>
  <r>
    <x v="3"/>
    <n v="6"/>
  </r>
  <r>
    <x v="3"/>
    <n v="6"/>
  </r>
  <r>
    <x v="2"/>
    <n v="12"/>
  </r>
  <r>
    <x v="9"/>
    <n v="18"/>
  </r>
  <r>
    <x v="9"/>
    <n v="18"/>
  </r>
  <r>
    <x v="3"/>
    <n v="6"/>
  </r>
  <r>
    <x v="0"/>
    <n v="5"/>
  </r>
  <r>
    <x v="0"/>
    <n v="20"/>
  </r>
  <r>
    <x v="0"/>
    <n v="12"/>
  </r>
  <r>
    <x v="3"/>
    <n v="6"/>
  </r>
  <r>
    <x v="8"/>
    <n v="2"/>
  </r>
  <r>
    <x v="7"/>
    <n v="3"/>
  </r>
  <r>
    <x v="7"/>
    <n v="3"/>
  </r>
  <r>
    <x v="3"/>
    <n v="6"/>
  </r>
  <r>
    <x v="3"/>
    <n v="6"/>
  </r>
  <r>
    <x v="2"/>
    <n v="3"/>
  </r>
  <r>
    <x v="8"/>
    <n v="2"/>
  </r>
  <r>
    <x v="3"/>
    <n v="6"/>
  </r>
  <r>
    <x v="4"/>
    <n v="66"/>
  </r>
  <r>
    <x v="1"/>
    <n v="120"/>
  </r>
  <r>
    <x v="1"/>
    <n v="24"/>
  </r>
  <r>
    <x v="1"/>
    <n v="60"/>
  </r>
  <r>
    <x v="1"/>
    <n v="185"/>
  </r>
  <r>
    <x v="5"/>
    <n v="30"/>
  </r>
  <r>
    <x v="1"/>
    <n v="24"/>
  </r>
  <r>
    <x v="5"/>
    <n v="120"/>
  </r>
  <r>
    <x v="5"/>
    <n v="120"/>
  </r>
  <r>
    <x v="2"/>
    <n v="12"/>
  </r>
  <r>
    <x v="5"/>
    <n v="120"/>
  </r>
  <r>
    <x v="1"/>
    <n v="24"/>
  </r>
  <r>
    <x v="1"/>
    <n v="25"/>
  </r>
  <r>
    <x v="5"/>
    <n v="120"/>
  </r>
  <r>
    <x v="1"/>
    <n v="36"/>
  </r>
  <r>
    <x v="5"/>
    <n v="84"/>
  </r>
  <r>
    <x v="1"/>
    <n v="84"/>
  </r>
  <r>
    <x v="1"/>
    <n v="84"/>
  </r>
  <r>
    <x v="1"/>
    <n v="24"/>
  </r>
  <r>
    <x v="1"/>
    <n v="24"/>
  </r>
  <r>
    <x v="2"/>
    <n v="2"/>
  </r>
  <r>
    <x v="5"/>
    <n v="60"/>
  </r>
  <r>
    <x v="3"/>
    <n v="6"/>
  </r>
  <r>
    <x v="2"/>
    <n v="2"/>
  </r>
  <r>
    <x v="1"/>
    <n v="12"/>
  </r>
  <r>
    <x v="1"/>
    <n v="12"/>
  </r>
  <r>
    <x v="3"/>
    <n v="6"/>
  </r>
  <r>
    <x v="5"/>
    <n v="60"/>
  </r>
  <r>
    <x v="7"/>
    <n v="1"/>
  </r>
  <r>
    <x v="3"/>
    <n v="3"/>
  </r>
  <r>
    <x v="3"/>
    <n v="6"/>
  </r>
  <r>
    <x v="2"/>
    <n v="2"/>
  </r>
  <r>
    <x v="3"/>
    <n v="6"/>
  </r>
  <r>
    <x v="0"/>
    <n v="3"/>
  </r>
  <r>
    <x v="1"/>
    <n v="12"/>
  </r>
  <r>
    <x v="5"/>
    <n v="12"/>
  </r>
  <r>
    <x v="1"/>
    <n v="24"/>
  </r>
  <r>
    <x v="1"/>
    <n v="24"/>
  </r>
  <r>
    <x v="0"/>
    <n v="2"/>
  </r>
  <r>
    <x v="1"/>
    <n v="72"/>
  </r>
  <r>
    <x v="5"/>
    <n v="126"/>
  </r>
  <r>
    <x v="5"/>
    <n v="6"/>
  </r>
  <r>
    <x v="3"/>
    <n v="6"/>
  </r>
  <r>
    <x v="3"/>
    <n v="1"/>
  </r>
  <r>
    <x v="1"/>
    <n v="12"/>
  </r>
  <r>
    <x v="5"/>
    <n v="6"/>
  </r>
  <r>
    <x v="5"/>
    <n v="24"/>
  </r>
  <r>
    <x v="14"/>
    <n v="3"/>
  </r>
  <r>
    <x v="5"/>
    <n v="6"/>
  </r>
  <r>
    <x v="5"/>
    <n v="24"/>
  </r>
  <r>
    <x v="5"/>
    <n v="12"/>
  </r>
  <r>
    <x v="14"/>
    <n v="45"/>
  </r>
  <r>
    <x v="14"/>
    <n v="3"/>
  </r>
  <r>
    <x v="7"/>
    <n v="3"/>
  </r>
  <r>
    <x v="0"/>
    <n v="1"/>
  </r>
  <r>
    <x v="2"/>
    <n v="7"/>
  </r>
  <r>
    <x v="1"/>
    <n v="36"/>
  </r>
  <r>
    <x v="4"/>
    <n v="24"/>
  </r>
  <r>
    <x v="1"/>
    <n v="12"/>
  </r>
  <r>
    <x v="5"/>
    <n v="6"/>
  </r>
  <r>
    <x v="5"/>
    <n v="72"/>
  </r>
  <r>
    <x v="5"/>
    <n v="18"/>
  </r>
  <r>
    <x v="8"/>
    <n v="2"/>
  </r>
  <r>
    <x v="3"/>
    <n v="6"/>
  </r>
  <r>
    <x v="8"/>
    <n v="2"/>
  </r>
  <r>
    <x v="3"/>
    <n v="4"/>
  </r>
  <r>
    <x v="7"/>
    <n v="3"/>
  </r>
  <r>
    <x v="7"/>
    <n v="3"/>
  </r>
  <r>
    <x v="2"/>
    <n v="12"/>
  </r>
  <r>
    <x v="8"/>
    <n v="2"/>
  </r>
  <r>
    <x v="5"/>
    <n v="22"/>
  </r>
  <r>
    <x v="1"/>
    <n v="36"/>
  </r>
  <r>
    <x v="5"/>
    <n v="6"/>
  </r>
  <r>
    <x v="1"/>
    <n v="36"/>
  </r>
  <r>
    <x v="3"/>
    <n v="1"/>
  </r>
  <r>
    <x v="0"/>
    <n v="1"/>
  </r>
  <r>
    <x v="6"/>
    <n v="1"/>
  </r>
  <r>
    <x v="1"/>
    <n v="12"/>
  </r>
  <r>
    <x v="5"/>
    <n v="48"/>
  </r>
  <r>
    <x v="1"/>
    <n v="24"/>
  </r>
  <r>
    <x v="3"/>
    <n v="6"/>
  </r>
  <r>
    <x v="2"/>
    <n v="12"/>
  </r>
  <r>
    <x v="0"/>
    <n v="2"/>
  </r>
  <r>
    <x v="0"/>
    <n v="4"/>
  </r>
  <r>
    <x v="1"/>
    <n v="180"/>
  </r>
  <r>
    <x v="1"/>
    <n v="120"/>
  </r>
  <r>
    <x v="5"/>
    <n v="168"/>
  </r>
  <r>
    <x v="5"/>
    <n v="90"/>
  </r>
  <r>
    <x v="5"/>
    <n v="24"/>
  </r>
  <r>
    <x v="3"/>
    <n v="6"/>
  </r>
  <r>
    <x v="2"/>
    <n v="12"/>
  </r>
  <r>
    <x v="7"/>
    <n v="3"/>
  </r>
  <r>
    <x v="7"/>
    <n v="3"/>
  </r>
  <r>
    <x v="2"/>
    <n v="24"/>
  </r>
  <r>
    <x v="3"/>
    <n v="1"/>
  </r>
  <r>
    <x v="6"/>
    <n v="1"/>
  </r>
  <r>
    <x v="0"/>
    <n v="1"/>
  </r>
  <r>
    <x v="8"/>
    <n v="1"/>
  </r>
  <r>
    <x v="6"/>
    <n v="1"/>
  </r>
  <r>
    <x v="4"/>
    <n v="1"/>
  </r>
  <r>
    <x v="3"/>
    <n v="6"/>
  </r>
  <r>
    <x v="3"/>
    <n v="60"/>
  </r>
  <r>
    <x v="3"/>
    <n v="36"/>
  </r>
  <r>
    <x v="3"/>
    <n v="6"/>
  </r>
  <r>
    <x v="2"/>
    <n v="24"/>
  </r>
  <r>
    <x v="2"/>
    <n v="12"/>
  </r>
  <r>
    <x v="2"/>
    <n v="12"/>
  </r>
  <r>
    <x v="2"/>
    <n v="12"/>
  </r>
  <r>
    <x v="3"/>
    <n v="36"/>
  </r>
  <r>
    <x v="2"/>
    <n v="60"/>
  </r>
  <r>
    <x v="0"/>
    <n v="19"/>
  </r>
  <r>
    <x v="0"/>
    <n v="6"/>
  </r>
  <r>
    <x v="0"/>
    <n v="3"/>
  </r>
  <r>
    <x v="2"/>
    <n v="7"/>
  </r>
  <r>
    <x v="8"/>
    <n v="2"/>
  </r>
  <r>
    <x v="6"/>
    <n v="1"/>
  </r>
  <r>
    <x v="1"/>
    <n v="60"/>
  </r>
  <r>
    <x v="1"/>
    <n v="240"/>
  </r>
  <r>
    <x v="5"/>
    <n v="6"/>
  </r>
  <r>
    <x v="1"/>
    <n v="240"/>
  </r>
  <r>
    <x v="5"/>
    <n v="84"/>
  </r>
  <r>
    <x v="1"/>
    <n v="12"/>
  </r>
  <r>
    <x v="1"/>
    <n v="84"/>
  </r>
  <r>
    <x v="5"/>
    <n v="60"/>
  </r>
  <r>
    <x v="1"/>
    <n v="24"/>
  </r>
  <r>
    <x v="5"/>
    <n v="120"/>
  </r>
  <r>
    <x v="5"/>
    <n v="60"/>
  </r>
  <r>
    <x v="8"/>
    <n v="2"/>
  </r>
  <r>
    <x v="2"/>
    <n v="12"/>
  </r>
  <r>
    <x v="3"/>
    <n v="6"/>
  </r>
  <r>
    <x v="3"/>
    <n v="6"/>
  </r>
  <r>
    <x v="3"/>
    <n v="6"/>
  </r>
  <r>
    <x v="6"/>
    <n v="1"/>
  </r>
  <r>
    <x v="3"/>
    <n v="3"/>
  </r>
  <r>
    <x v="7"/>
    <n v="1"/>
  </r>
  <r>
    <x v="3"/>
    <n v="2"/>
  </r>
  <r>
    <x v="0"/>
    <n v="60"/>
  </r>
  <r>
    <x v="0"/>
    <n v="1"/>
  </r>
  <r>
    <x v="2"/>
    <n v="2"/>
  </r>
  <r>
    <x v="2"/>
    <n v="2"/>
  </r>
  <r>
    <x v="2"/>
    <n v="2"/>
  </r>
  <r>
    <x v="3"/>
    <n v="6"/>
  </r>
  <r>
    <x v="3"/>
    <n v="6"/>
  </r>
  <r>
    <x v="2"/>
    <n v="12"/>
  </r>
  <r>
    <x v="1"/>
    <n v="360"/>
  </r>
  <r>
    <x v="1"/>
    <n v="84"/>
  </r>
  <r>
    <x v="5"/>
    <n v="48"/>
  </r>
  <r>
    <x v="1"/>
    <n v="36"/>
  </r>
  <r>
    <x v="1"/>
    <n v="24"/>
  </r>
  <r>
    <x v="5"/>
    <n v="24"/>
  </r>
  <r>
    <x v="1"/>
    <n v="264"/>
  </r>
  <r>
    <x v="5"/>
    <n v="24"/>
  </r>
  <r>
    <x v="5"/>
    <n v="54"/>
  </r>
  <r>
    <x v="1"/>
    <n v="48"/>
  </r>
  <r>
    <x v="5"/>
    <n v="150"/>
  </r>
  <r>
    <x v="1"/>
    <n v="24"/>
  </r>
  <r>
    <x v="2"/>
    <n v="24"/>
  </r>
  <r>
    <x v="2"/>
    <n v="12"/>
  </r>
  <r>
    <x v="3"/>
    <n v="6"/>
  </r>
  <r>
    <x v="2"/>
    <n v="12"/>
  </r>
  <r>
    <x v="0"/>
    <n v="2"/>
  </r>
  <r>
    <x v="9"/>
    <n v="36"/>
  </r>
  <r>
    <x v="1"/>
    <n v="60"/>
  </r>
  <r>
    <x v="1"/>
    <n v="240"/>
  </r>
  <r>
    <x v="1"/>
    <n v="240"/>
  </r>
  <r>
    <x v="1"/>
    <n v="240"/>
  </r>
  <r>
    <x v="1"/>
    <n v="120"/>
  </r>
  <r>
    <x v="1"/>
    <n v="144"/>
  </r>
  <r>
    <x v="1"/>
    <n v="120"/>
  </r>
  <r>
    <x v="5"/>
    <n v="192"/>
  </r>
  <r>
    <x v="5"/>
    <n v="90"/>
  </r>
  <r>
    <x v="5"/>
    <n v="240"/>
  </r>
  <r>
    <x v="1"/>
    <n v="48"/>
  </r>
  <r>
    <x v="5"/>
    <n v="48"/>
  </r>
  <r>
    <x v="0"/>
    <n v="1"/>
  </r>
  <r>
    <x v="1"/>
    <n v="36"/>
  </r>
  <r>
    <x v="5"/>
    <n v="24"/>
  </r>
  <r>
    <x v="5"/>
    <n v="36"/>
  </r>
  <r>
    <x v="5"/>
    <n v="132"/>
  </r>
  <r>
    <x v="2"/>
    <n v="12"/>
  </r>
  <r>
    <x v="7"/>
    <n v="3"/>
  </r>
  <r>
    <x v="2"/>
    <n v="12"/>
  </r>
  <r>
    <x v="3"/>
    <n v="18"/>
  </r>
  <r>
    <x v="3"/>
    <n v="6"/>
  </r>
  <r>
    <x v="3"/>
    <n v="24"/>
  </r>
  <r>
    <x v="3"/>
    <n v="24"/>
  </r>
  <r>
    <x v="2"/>
    <n v="24"/>
  </r>
  <r>
    <x v="0"/>
    <n v="1"/>
  </r>
  <r>
    <x v="0"/>
    <n v="36"/>
  </r>
  <r>
    <x v="3"/>
    <n v="6"/>
  </r>
  <r>
    <x v="2"/>
    <n v="3"/>
  </r>
  <r>
    <x v="9"/>
    <n v="24"/>
  </r>
  <r>
    <x v="9"/>
    <n v="24"/>
  </r>
  <r>
    <x v="8"/>
    <n v="2"/>
  </r>
  <r>
    <x v="3"/>
    <n v="6"/>
  </r>
  <r>
    <x v="6"/>
    <n v="1"/>
  </r>
  <r>
    <x v="2"/>
    <n v="24"/>
  </r>
  <r>
    <x v="3"/>
    <n v="36"/>
  </r>
  <r>
    <x v="2"/>
    <n v="1"/>
  </r>
  <r>
    <x v="2"/>
    <n v="24"/>
  </r>
  <r>
    <x v="3"/>
    <n v="6"/>
  </r>
  <r>
    <x v="2"/>
    <n v="12"/>
  </r>
  <r>
    <x v="2"/>
    <n v="12"/>
  </r>
  <r>
    <x v="0"/>
    <n v="1"/>
  </r>
  <r>
    <x v="2"/>
    <n v="12"/>
  </r>
  <r>
    <x v="2"/>
    <n v="24"/>
  </r>
  <r>
    <x v="0"/>
    <n v="1"/>
  </r>
  <r>
    <x v="8"/>
    <n v="2"/>
  </r>
  <r>
    <x v="2"/>
    <n v="12"/>
  </r>
  <r>
    <x v="2"/>
    <n v="36"/>
  </r>
  <r>
    <x v="3"/>
    <n v="6"/>
  </r>
  <r>
    <x v="2"/>
    <n v="12"/>
  </r>
  <r>
    <x v="2"/>
    <n v="12"/>
  </r>
  <r>
    <x v="2"/>
    <n v="12"/>
  </r>
  <r>
    <x v="5"/>
    <n v="54"/>
  </r>
  <r>
    <x v="1"/>
    <n v="36"/>
  </r>
  <r>
    <x v="1"/>
    <n v="60"/>
  </r>
  <r>
    <x v="5"/>
    <n v="600"/>
  </r>
  <r>
    <x v="1"/>
    <n v="60"/>
  </r>
  <r>
    <x v="1"/>
    <n v="60"/>
  </r>
  <r>
    <x v="1"/>
    <n v="60"/>
  </r>
  <r>
    <x v="1"/>
    <n v="60"/>
  </r>
  <r>
    <x v="1"/>
    <n v="60"/>
  </r>
  <r>
    <x v="5"/>
    <n v="48"/>
  </r>
  <r>
    <x v="1"/>
    <n v="120"/>
  </r>
  <r>
    <x v="5"/>
    <n v="462"/>
  </r>
  <r>
    <x v="5"/>
    <n v="120"/>
  </r>
  <r>
    <x v="1"/>
    <n v="84"/>
  </r>
  <r>
    <x v="1"/>
    <n v="84"/>
  </r>
  <r>
    <x v="1"/>
    <n v="84"/>
  </r>
  <r>
    <x v="1"/>
    <n v="120"/>
  </r>
  <r>
    <x v="10"/>
    <n v="2"/>
  </r>
  <r>
    <x v="4"/>
    <n v="456"/>
  </r>
  <r>
    <x v="4"/>
    <n v="912"/>
  </r>
  <r>
    <x v="4"/>
    <n v="912"/>
  </r>
  <r>
    <x v="4"/>
    <n v="228"/>
  </r>
  <r>
    <x v="4"/>
    <n v="228"/>
  </r>
  <r>
    <x v="15"/>
    <n v="2"/>
  </r>
  <r>
    <x v="15"/>
    <n v="2"/>
  </r>
  <r>
    <x v="12"/>
    <n v="6"/>
  </r>
  <r>
    <x v="15"/>
    <n v="36"/>
  </r>
  <r>
    <x v="15"/>
    <n v="2"/>
  </r>
  <r>
    <x v="8"/>
    <n v="2"/>
  </r>
  <r>
    <x v="15"/>
    <n v="2"/>
  </r>
  <r>
    <x v="12"/>
    <n v="3"/>
  </r>
  <r>
    <x v="15"/>
    <n v="6"/>
  </r>
  <r>
    <x v="15"/>
    <n v="18"/>
  </r>
  <r>
    <x v="4"/>
    <n v="1"/>
  </r>
  <r>
    <x v="15"/>
    <n v="2"/>
  </r>
  <r>
    <x v="15"/>
    <n v="2"/>
  </r>
  <r>
    <x v="13"/>
    <n v="12"/>
  </r>
  <r>
    <x v="12"/>
    <n v="6"/>
  </r>
  <r>
    <x v="12"/>
    <n v="6"/>
  </r>
  <r>
    <x v="12"/>
    <n v="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2" cacheId="9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outline="1" outlineData="1" multipleFieldFilters="0">
  <location ref="A3:B20" firstHeaderRow="1" firstDataRow="1" firstDataCol="1"/>
  <pivotFields count="2">
    <pivotField axis="axisRow" showAll="0">
      <items count="17">
        <item x="6"/>
        <item x="8"/>
        <item x="7"/>
        <item x="3"/>
        <item x="2"/>
        <item x="13"/>
        <item x="12"/>
        <item x="9"/>
        <item x="10"/>
        <item x="14"/>
        <item x="5"/>
        <item x="1"/>
        <item x="11"/>
        <item x="15"/>
        <item x="4"/>
        <item x="0"/>
        <item t="default"/>
      </items>
    </pivotField>
    <pivotField dataField="1" showAll="0"/>
  </pivotFields>
  <rowFields count="1">
    <field x="0"/>
  </rowFields>
  <rowItems count="17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 t="grand">
      <x/>
    </i>
  </rowItems>
  <colItems count="1">
    <i/>
  </colItems>
  <dataFields count="1">
    <dataField name="Somme de Quantité unit" fld="1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1106"/>
  <sheetViews>
    <sheetView topLeftCell="U1" workbookViewId="0">
      <selection activeCell="AF1" sqref="AF1:AF1139"/>
    </sheetView>
  </sheetViews>
  <sheetFormatPr baseColWidth="10" defaultRowHeight="15" x14ac:dyDescent="0.25"/>
  <sheetData>
    <row r="1" spans="1:42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</row>
    <row r="2" spans="1:42" x14ac:dyDescent="0.25">
      <c r="A2" t="s">
        <v>42</v>
      </c>
      <c r="B2">
        <v>2015</v>
      </c>
      <c r="C2" t="s">
        <v>43</v>
      </c>
      <c r="E2" t="s">
        <v>44</v>
      </c>
      <c r="G2" t="s">
        <v>44</v>
      </c>
      <c r="H2" t="s">
        <v>45</v>
      </c>
      <c r="I2" t="s">
        <v>46</v>
      </c>
      <c r="N2" t="s">
        <v>47</v>
      </c>
      <c r="O2" t="s">
        <v>48</v>
      </c>
      <c r="P2" t="s">
        <v>49</v>
      </c>
      <c r="R2" t="s">
        <v>50</v>
      </c>
      <c r="S2" t="s">
        <v>51</v>
      </c>
      <c r="T2" t="s">
        <v>52</v>
      </c>
      <c r="U2" t="s">
        <v>53</v>
      </c>
      <c r="V2" t="s">
        <v>54</v>
      </c>
      <c r="X2" t="s">
        <v>55</v>
      </c>
      <c r="Y2">
        <v>5009375</v>
      </c>
      <c r="Z2" s="1">
        <v>42359</v>
      </c>
      <c r="AB2" t="s">
        <v>56</v>
      </c>
      <c r="AC2" t="s">
        <v>57</v>
      </c>
      <c r="AG2">
        <v>0</v>
      </c>
      <c r="AH2">
        <v>0</v>
      </c>
      <c r="AI2">
        <v>0</v>
      </c>
      <c r="AJ2">
        <v>0</v>
      </c>
      <c r="AK2">
        <v>0</v>
      </c>
      <c r="AL2">
        <v>0</v>
      </c>
      <c r="AM2">
        <v>0</v>
      </c>
      <c r="AN2">
        <v>0</v>
      </c>
      <c r="AO2">
        <v>0</v>
      </c>
      <c r="AP2">
        <v>0</v>
      </c>
    </row>
    <row r="3" spans="1:42" x14ac:dyDescent="0.25">
      <c r="A3" t="s">
        <v>42</v>
      </c>
      <c r="B3">
        <v>2015</v>
      </c>
      <c r="C3" t="s">
        <v>43</v>
      </c>
      <c r="E3" t="s">
        <v>44</v>
      </c>
      <c r="G3" t="s">
        <v>44</v>
      </c>
      <c r="H3" t="s">
        <v>45</v>
      </c>
      <c r="I3" t="s">
        <v>46</v>
      </c>
      <c r="N3" t="s">
        <v>47</v>
      </c>
      <c r="O3" t="s">
        <v>58</v>
      </c>
      <c r="P3" t="s">
        <v>59</v>
      </c>
      <c r="R3" t="s">
        <v>60</v>
      </c>
      <c r="S3" t="s">
        <v>61</v>
      </c>
      <c r="T3" t="s">
        <v>52</v>
      </c>
      <c r="U3" t="s">
        <v>62</v>
      </c>
      <c r="V3" t="s">
        <v>63</v>
      </c>
      <c r="W3" t="s">
        <v>64</v>
      </c>
      <c r="X3" t="s">
        <v>55</v>
      </c>
      <c r="Y3">
        <v>5009356</v>
      </c>
      <c r="Z3" s="1">
        <v>42347</v>
      </c>
      <c r="AB3" t="s">
        <v>56</v>
      </c>
      <c r="AC3" t="s">
        <v>57</v>
      </c>
      <c r="AG3">
        <v>0</v>
      </c>
      <c r="AH3">
        <v>0</v>
      </c>
      <c r="AI3">
        <v>0</v>
      </c>
      <c r="AJ3">
        <v>0</v>
      </c>
      <c r="AK3">
        <v>0</v>
      </c>
      <c r="AL3">
        <v>0</v>
      </c>
      <c r="AM3">
        <v>0</v>
      </c>
      <c r="AN3">
        <v>0</v>
      </c>
      <c r="AO3">
        <v>0</v>
      </c>
      <c r="AP3">
        <v>0</v>
      </c>
    </row>
    <row r="4" spans="1:42" x14ac:dyDescent="0.25">
      <c r="A4" t="s">
        <v>42</v>
      </c>
      <c r="B4">
        <v>2015</v>
      </c>
      <c r="C4" t="s">
        <v>43</v>
      </c>
      <c r="E4" t="s">
        <v>65</v>
      </c>
      <c r="H4" t="s">
        <v>45</v>
      </c>
      <c r="I4" t="s">
        <v>46</v>
      </c>
      <c r="N4" t="s">
        <v>47</v>
      </c>
      <c r="O4" t="s">
        <v>66</v>
      </c>
      <c r="P4" t="s">
        <v>67</v>
      </c>
      <c r="R4" t="s">
        <v>50</v>
      </c>
      <c r="S4" t="s">
        <v>68</v>
      </c>
      <c r="T4" t="s">
        <v>52</v>
      </c>
      <c r="U4" t="s">
        <v>69</v>
      </c>
      <c r="V4" t="s">
        <v>70</v>
      </c>
      <c r="W4" t="s">
        <v>71</v>
      </c>
      <c r="X4" t="s">
        <v>55</v>
      </c>
      <c r="Y4">
        <v>5009328</v>
      </c>
      <c r="Z4" s="1">
        <v>42325</v>
      </c>
      <c r="AG4">
        <v>0</v>
      </c>
      <c r="AH4">
        <v>0</v>
      </c>
      <c r="AI4">
        <v>0</v>
      </c>
      <c r="AJ4">
        <v>0</v>
      </c>
      <c r="AK4">
        <v>0</v>
      </c>
      <c r="AL4">
        <v>0</v>
      </c>
      <c r="AM4">
        <v>0</v>
      </c>
      <c r="AN4">
        <v>0</v>
      </c>
      <c r="AO4">
        <v>0</v>
      </c>
      <c r="AP4">
        <v>0</v>
      </c>
    </row>
    <row r="5" spans="1:42" x14ac:dyDescent="0.25">
      <c r="A5" t="s">
        <v>42</v>
      </c>
      <c r="B5">
        <v>2015</v>
      </c>
      <c r="C5" t="s">
        <v>43</v>
      </c>
      <c r="E5" t="s">
        <v>65</v>
      </c>
      <c r="H5" t="s">
        <v>45</v>
      </c>
      <c r="I5" t="s">
        <v>46</v>
      </c>
      <c r="N5" t="s">
        <v>47</v>
      </c>
      <c r="O5" t="s">
        <v>72</v>
      </c>
      <c r="P5" t="s">
        <v>73</v>
      </c>
      <c r="R5" t="s">
        <v>50</v>
      </c>
      <c r="S5" t="s">
        <v>68</v>
      </c>
      <c r="T5" t="s">
        <v>52</v>
      </c>
      <c r="U5" t="s">
        <v>74</v>
      </c>
      <c r="V5" t="s">
        <v>54</v>
      </c>
      <c r="W5" t="s">
        <v>75</v>
      </c>
      <c r="X5" t="s">
        <v>55</v>
      </c>
      <c r="Y5">
        <v>5009330</v>
      </c>
      <c r="Z5" s="1">
        <v>42327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</row>
    <row r="6" spans="1:42" x14ac:dyDescent="0.25">
      <c r="A6" t="s">
        <v>42</v>
      </c>
      <c r="B6">
        <v>2015</v>
      </c>
      <c r="C6" t="s">
        <v>43</v>
      </c>
      <c r="E6" t="s">
        <v>65</v>
      </c>
      <c r="H6" t="s">
        <v>45</v>
      </c>
      <c r="I6" t="s">
        <v>46</v>
      </c>
      <c r="N6" t="s">
        <v>47</v>
      </c>
      <c r="O6" t="s">
        <v>76</v>
      </c>
      <c r="P6" t="s">
        <v>77</v>
      </c>
      <c r="Q6" t="s">
        <v>78</v>
      </c>
      <c r="R6" t="s">
        <v>50</v>
      </c>
      <c r="S6" t="s">
        <v>68</v>
      </c>
      <c r="T6" t="s">
        <v>52</v>
      </c>
      <c r="U6" t="s">
        <v>53</v>
      </c>
      <c r="V6" t="s">
        <v>54</v>
      </c>
      <c r="W6" t="s">
        <v>79</v>
      </c>
      <c r="X6" t="s">
        <v>55</v>
      </c>
      <c r="Y6">
        <v>5009270</v>
      </c>
      <c r="Z6" s="1">
        <v>42249</v>
      </c>
      <c r="AG6">
        <v>0</v>
      </c>
      <c r="AH6">
        <v>0</v>
      </c>
      <c r="AI6">
        <v>0</v>
      </c>
      <c r="AJ6">
        <v>0</v>
      </c>
      <c r="AK6">
        <v>0</v>
      </c>
      <c r="AL6">
        <v>0</v>
      </c>
      <c r="AM6">
        <v>0</v>
      </c>
      <c r="AN6">
        <v>0</v>
      </c>
      <c r="AO6">
        <v>0</v>
      </c>
      <c r="AP6">
        <v>0</v>
      </c>
    </row>
    <row r="7" spans="1:42" x14ac:dyDescent="0.25">
      <c r="A7" t="s">
        <v>42</v>
      </c>
      <c r="B7">
        <v>2015</v>
      </c>
      <c r="C7" t="s">
        <v>43</v>
      </c>
      <c r="E7" t="s">
        <v>65</v>
      </c>
      <c r="H7" t="s">
        <v>45</v>
      </c>
      <c r="I7" t="s">
        <v>46</v>
      </c>
      <c r="N7" t="s">
        <v>47</v>
      </c>
      <c r="O7" t="s">
        <v>80</v>
      </c>
      <c r="P7" t="s">
        <v>81</v>
      </c>
      <c r="R7" t="s">
        <v>50</v>
      </c>
      <c r="S7" t="s">
        <v>68</v>
      </c>
      <c r="T7" t="s">
        <v>52</v>
      </c>
      <c r="U7" t="s">
        <v>82</v>
      </c>
      <c r="V7" t="s">
        <v>83</v>
      </c>
      <c r="W7" t="s">
        <v>84</v>
      </c>
      <c r="X7" t="s">
        <v>55</v>
      </c>
      <c r="Y7">
        <v>5009357</v>
      </c>
      <c r="Z7" s="1">
        <v>42347</v>
      </c>
      <c r="AG7">
        <v>0</v>
      </c>
      <c r="AH7">
        <v>0</v>
      </c>
      <c r="AI7">
        <v>0</v>
      </c>
      <c r="AJ7">
        <v>0</v>
      </c>
      <c r="AK7">
        <v>0</v>
      </c>
      <c r="AL7">
        <v>0</v>
      </c>
      <c r="AM7">
        <v>0</v>
      </c>
      <c r="AN7">
        <v>0</v>
      </c>
      <c r="AO7">
        <v>0</v>
      </c>
      <c r="AP7">
        <v>0</v>
      </c>
    </row>
    <row r="8" spans="1:42" x14ac:dyDescent="0.25">
      <c r="A8" t="s">
        <v>42</v>
      </c>
      <c r="B8">
        <v>2015</v>
      </c>
      <c r="C8" t="s">
        <v>43</v>
      </c>
      <c r="E8" t="s">
        <v>65</v>
      </c>
      <c r="H8" t="s">
        <v>45</v>
      </c>
      <c r="I8" t="s">
        <v>46</v>
      </c>
      <c r="N8" t="s">
        <v>47</v>
      </c>
      <c r="O8" t="s">
        <v>76</v>
      </c>
      <c r="P8" t="s">
        <v>77</v>
      </c>
      <c r="Q8" t="s">
        <v>78</v>
      </c>
      <c r="R8" t="s">
        <v>50</v>
      </c>
      <c r="S8" t="s">
        <v>68</v>
      </c>
      <c r="T8" t="s">
        <v>52</v>
      </c>
      <c r="U8" t="s">
        <v>53</v>
      </c>
      <c r="V8" t="s">
        <v>54</v>
      </c>
      <c r="W8" t="s">
        <v>85</v>
      </c>
      <c r="X8" t="s">
        <v>55</v>
      </c>
      <c r="Y8">
        <v>5009269</v>
      </c>
      <c r="Z8" s="1">
        <v>42249</v>
      </c>
      <c r="AG8">
        <v>0</v>
      </c>
      <c r="AH8">
        <v>0</v>
      </c>
      <c r="AI8">
        <v>0</v>
      </c>
      <c r="AJ8">
        <v>0</v>
      </c>
      <c r="AK8">
        <v>0</v>
      </c>
      <c r="AL8">
        <v>0</v>
      </c>
      <c r="AM8">
        <v>0</v>
      </c>
      <c r="AN8">
        <v>0</v>
      </c>
      <c r="AO8">
        <v>0</v>
      </c>
      <c r="AP8">
        <v>0</v>
      </c>
    </row>
    <row r="9" spans="1:42" x14ac:dyDescent="0.25">
      <c r="A9" t="s">
        <v>42</v>
      </c>
      <c r="B9">
        <v>2015</v>
      </c>
      <c r="C9" t="s">
        <v>43</v>
      </c>
      <c r="E9" t="s">
        <v>65</v>
      </c>
      <c r="H9" t="s">
        <v>45</v>
      </c>
      <c r="I9" t="s">
        <v>46</v>
      </c>
      <c r="N9" t="s">
        <v>47</v>
      </c>
      <c r="O9" t="s">
        <v>86</v>
      </c>
      <c r="P9" t="s">
        <v>87</v>
      </c>
      <c r="R9" t="s">
        <v>50</v>
      </c>
      <c r="S9" t="s">
        <v>68</v>
      </c>
      <c r="T9" t="s">
        <v>52</v>
      </c>
      <c r="U9" t="s">
        <v>88</v>
      </c>
      <c r="V9" t="s">
        <v>89</v>
      </c>
      <c r="W9" t="s">
        <v>90</v>
      </c>
      <c r="X9" t="s">
        <v>55</v>
      </c>
      <c r="Y9">
        <v>5009271</v>
      </c>
      <c r="Z9" s="1">
        <v>42249</v>
      </c>
      <c r="AG9">
        <v>0</v>
      </c>
      <c r="AH9">
        <v>0</v>
      </c>
      <c r="AI9">
        <v>0</v>
      </c>
      <c r="AJ9">
        <v>0</v>
      </c>
      <c r="AK9">
        <v>0</v>
      </c>
      <c r="AL9">
        <v>0</v>
      </c>
      <c r="AM9">
        <v>0</v>
      </c>
      <c r="AN9">
        <v>0</v>
      </c>
      <c r="AO9">
        <v>0</v>
      </c>
      <c r="AP9">
        <v>0</v>
      </c>
    </row>
    <row r="10" spans="1:42" x14ac:dyDescent="0.25">
      <c r="A10" t="s">
        <v>42</v>
      </c>
      <c r="B10">
        <v>2015</v>
      </c>
      <c r="C10" t="s">
        <v>43</v>
      </c>
      <c r="E10" t="s">
        <v>65</v>
      </c>
      <c r="H10" t="s">
        <v>45</v>
      </c>
      <c r="I10" t="s">
        <v>46</v>
      </c>
      <c r="N10" t="s">
        <v>47</v>
      </c>
      <c r="O10" t="s">
        <v>91</v>
      </c>
      <c r="P10" t="s">
        <v>91</v>
      </c>
      <c r="R10" t="s">
        <v>92</v>
      </c>
      <c r="S10" t="s">
        <v>51</v>
      </c>
      <c r="T10" t="s">
        <v>52</v>
      </c>
      <c r="U10" t="s">
        <v>93</v>
      </c>
      <c r="V10" t="s">
        <v>94</v>
      </c>
      <c r="X10" t="s">
        <v>55</v>
      </c>
      <c r="Y10">
        <v>5009346</v>
      </c>
      <c r="Z10" s="1">
        <v>42341</v>
      </c>
      <c r="AG10">
        <v>0</v>
      </c>
      <c r="AH10">
        <v>0</v>
      </c>
      <c r="AI10">
        <v>0</v>
      </c>
      <c r="AJ10">
        <v>0</v>
      </c>
      <c r="AK10">
        <v>0</v>
      </c>
      <c r="AL10">
        <v>0</v>
      </c>
      <c r="AM10">
        <v>0</v>
      </c>
      <c r="AN10">
        <v>0</v>
      </c>
      <c r="AO10">
        <v>0</v>
      </c>
      <c r="AP10">
        <v>0</v>
      </c>
    </row>
    <row r="11" spans="1:42" x14ac:dyDescent="0.25">
      <c r="A11" t="s">
        <v>42</v>
      </c>
      <c r="B11">
        <v>2015</v>
      </c>
      <c r="C11" t="s">
        <v>43</v>
      </c>
      <c r="E11" t="s">
        <v>65</v>
      </c>
      <c r="H11" t="s">
        <v>45</v>
      </c>
      <c r="I11" t="s">
        <v>46</v>
      </c>
      <c r="N11" t="s">
        <v>47</v>
      </c>
      <c r="O11" t="s">
        <v>95</v>
      </c>
      <c r="P11" t="s">
        <v>96</v>
      </c>
      <c r="R11" t="s">
        <v>92</v>
      </c>
      <c r="S11" t="s">
        <v>51</v>
      </c>
      <c r="T11" t="s">
        <v>52</v>
      </c>
      <c r="U11" t="s">
        <v>62</v>
      </c>
      <c r="V11" t="s">
        <v>63</v>
      </c>
      <c r="W11" t="s">
        <v>97</v>
      </c>
      <c r="X11" t="s">
        <v>55</v>
      </c>
      <c r="Y11">
        <v>5009276</v>
      </c>
      <c r="Z11" s="1">
        <v>42250</v>
      </c>
      <c r="AG11">
        <v>0</v>
      </c>
      <c r="AH11">
        <v>0</v>
      </c>
      <c r="AI11">
        <v>0</v>
      </c>
      <c r="AJ11">
        <v>0</v>
      </c>
      <c r="AK11">
        <v>0</v>
      </c>
      <c r="AL11">
        <v>0</v>
      </c>
      <c r="AM11">
        <v>0</v>
      </c>
      <c r="AN11">
        <v>0</v>
      </c>
      <c r="AO11">
        <v>0</v>
      </c>
      <c r="AP11">
        <v>0</v>
      </c>
    </row>
    <row r="12" spans="1:42" x14ac:dyDescent="0.25">
      <c r="A12" t="s">
        <v>42</v>
      </c>
      <c r="B12">
        <v>2015</v>
      </c>
      <c r="C12" t="s">
        <v>43</v>
      </c>
      <c r="E12" t="s">
        <v>65</v>
      </c>
      <c r="H12" t="s">
        <v>45</v>
      </c>
      <c r="I12" t="s">
        <v>46</v>
      </c>
      <c r="N12" t="s">
        <v>47</v>
      </c>
      <c r="O12" t="s">
        <v>98</v>
      </c>
      <c r="P12" t="s">
        <v>99</v>
      </c>
      <c r="R12" t="s">
        <v>100</v>
      </c>
      <c r="S12" t="s">
        <v>51</v>
      </c>
      <c r="T12" t="s">
        <v>52</v>
      </c>
      <c r="U12" t="s">
        <v>62</v>
      </c>
      <c r="V12" t="s">
        <v>63</v>
      </c>
      <c r="W12" t="s">
        <v>101</v>
      </c>
      <c r="X12" t="s">
        <v>55</v>
      </c>
      <c r="Y12">
        <v>5009283</v>
      </c>
      <c r="Z12" s="1">
        <v>42263</v>
      </c>
      <c r="AG12">
        <v>0</v>
      </c>
      <c r="AH12">
        <v>0</v>
      </c>
      <c r="AI12">
        <v>0</v>
      </c>
      <c r="AJ12">
        <v>0</v>
      </c>
      <c r="AK12">
        <v>0</v>
      </c>
      <c r="AL12">
        <v>0</v>
      </c>
      <c r="AM12">
        <v>0</v>
      </c>
      <c r="AN12">
        <v>0</v>
      </c>
      <c r="AO12">
        <v>0</v>
      </c>
      <c r="AP12">
        <v>0</v>
      </c>
    </row>
    <row r="13" spans="1:42" x14ac:dyDescent="0.25">
      <c r="A13" t="s">
        <v>42</v>
      </c>
      <c r="B13">
        <v>2015</v>
      </c>
      <c r="C13" t="s">
        <v>43</v>
      </c>
      <c r="E13" t="s">
        <v>65</v>
      </c>
      <c r="H13" t="s">
        <v>45</v>
      </c>
      <c r="I13" t="s">
        <v>46</v>
      </c>
      <c r="N13" t="s">
        <v>47</v>
      </c>
      <c r="O13" t="s">
        <v>102</v>
      </c>
      <c r="P13" t="s">
        <v>103</v>
      </c>
      <c r="Q13" t="s">
        <v>104</v>
      </c>
      <c r="R13" t="s">
        <v>100</v>
      </c>
      <c r="S13" t="s">
        <v>51</v>
      </c>
      <c r="T13" t="s">
        <v>52</v>
      </c>
      <c r="U13" t="s">
        <v>62</v>
      </c>
      <c r="V13" t="s">
        <v>63</v>
      </c>
      <c r="W13" t="s">
        <v>105</v>
      </c>
      <c r="X13" t="s">
        <v>55</v>
      </c>
      <c r="Y13">
        <v>5009272</v>
      </c>
      <c r="Z13" s="1">
        <v>42250</v>
      </c>
      <c r="AG13">
        <v>0</v>
      </c>
      <c r="AH13">
        <v>0</v>
      </c>
      <c r="AI13">
        <v>0</v>
      </c>
      <c r="AJ13">
        <v>0</v>
      </c>
      <c r="AK13">
        <v>0</v>
      </c>
      <c r="AL13">
        <v>0</v>
      </c>
      <c r="AM13">
        <v>0</v>
      </c>
      <c r="AN13">
        <v>12</v>
      </c>
      <c r="AO13">
        <v>0</v>
      </c>
      <c r="AP13">
        <v>0</v>
      </c>
    </row>
    <row r="14" spans="1:42" x14ac:dyDescent="0.25">
      <c r="A14" t="s">
        <v>42</v>
      </c>
      <c r="B14">
        <v>2015</v>
      </c>
      <c r="C14" t="s">
        <v>43</v>
      </c>
      <c r="E14" t="s">
        <v>65</v>
      </c>
      <c r="H14" t="s">
        <v>45</v>
      </c>
      <c r="I14" t="s">
        <v>46</v>
      </c>
      <c r="N14" t="s">
        <v>47</v>
      </c>
      <c r="O14" t="s">
        <v>106</v>
      </c>
      <c r="P14" t="s">
        <v>107</v>
      </c>
      <c r="R14" t="s">
        <v>100</v>
      </c>
      <c r="S14" t="s">
        <v>51</v>
      </c>
      <c r="T14" t="s">
        <v>52</v>
      </c>
      <c r="U14" t="s">
        <v>62</v>
      </c>
      <c r="V14" t="s">
        <v>63</v>
      </c>
      <c r="W14" t="s">
        <v>108</v>
      </c>
      <c r="X14" t="s">
        <v>55</v>
      </c>
      <c r="Y14">
        <v>5009263</v>
      </c>
      <c r="Z14" s="1">
        <v>42247</v>
      </c>
      <c r="AG14">
        <v>0</v>
      </c>
      <c r="AH14">
        <v>0</v>
      </c>
      <c r="AI14">
        <v>0</v>
      </c>
      <c r="AJ14">
        <v>0</v>
      </c>
      <c r="AK14">
        <v>0</v>
      </c>
      <c r="AL14">
        <v>0</v>
      </c>
      <c r="AM14">
        <v>0</v>
      </c>
      <c r="AN14">
        <v>0</v>
      </c>
      <c r="AO14">
        <v>0</v>
      </c>
      <c r="AP14">
        <v>0</v>
      </c>
    </row>
    <row r="15" spans="1:42" x14ac:dyDescent="0.25">
      <c r="A15" t="s">
        <v>42</v>
      </c>
      <c r="B15">
        <v>2015</v>
      </c>
      <c r="C15" t="s">
        <v>43</v>
      </c>
      <c r="E15" t="s">
        <v>65</v>
      </c>
      <c r="H15" t="s">
        <v>45</v>
      </c>
      <c r="I15" t="s">
        <v>46</v>
      </c>
      <c r="N15" t="s">
        <v>47</v>
      </c>
      <c r="O15" t="s">
        <v>106</v>
      </c>
      <c r="P15" t="s">
        <v>107</v>
      </c>
      <c r="R15" t="s">
        <v>100</v>
      </c>
      <c r="S15" t="s">
        <v>51</v>
      </c>
      <c r="T15" t="s">
        <v>52</v>
      </c>
      <c r="U15" t="s">
        <v>62</v>
      </c>
      <c r="V15" t="s">
        <v>63</v>
      </c>
      <c r="W15" t="s">
        <v>108</v>
      </c>
      <c r="X15" t="s">
        <v>55</v>
      </c>
      <c r="Y15">
        <v>5009275</v>
      </c>
      <c r="Z15" s="1">
        <v>42250</v>
      </c>
      <c r="AG15">
        <v>0</v>
      </c>
      <c r="AH15">
        <v>0</v>
      </c>
      <c r="AI15">
        <v>0</v>
      </c>
      <c r="AJ15">
        <v>0</v>
      </c>
      <c r="AK15">
        <v>0</v>
      </c>
      <c r="AL15">
        <v>0</v>
      </c>
      <c r="AM15">
        <v>0</v>
      </c>
      <c r="AN15">
        <v>0</v>
      </c>
      <c r="AO15">
        <v>0</v>
      </c>
      <c r="AP15">
        <v>0</v>
      </c>
    </row>
    <row r="16" spans="1:42" x14ac:dyDescent="0.25">
      <c r="A16" t="s">
        <v>42</v>
      </c>
      <c r="B16">
        <v>2015</v>
      </c>
      <c r="C16" t="s">
        <v>43</v>
      </c>
      <c r="E16" t="s">
        <v>65</v>
      </c>
      <c r="H16" t="s">
        <v>45</v>
      </c>
      <c r="I16" t="s">
        <v>46</v>
      </c>
      <c r="N16" t="s">
        <v>47</v>
      </c>
      <c r="O16" t="s">
        <v>106</v>
      </c>
      <c r="P16" t="s">
        <v>107</v>
      </c>
      <c r="R16" t="s">
        <v>100</v>
      </c>
      <c r="S16" t="s">
        <v>51</v>
      </c>
      <c r="T16" t="s">
        <v>52</v>
      </c>
      <c r="U16" t="s">
        <v>62</v>
      </c>
      <c r="V16" t="s">
        <v>63</v>
      </c>
      <c r="W16" t="s">
        <v>108</v>
      </c>
      <c r="X16" t="s">
        <v>55</v>
      </c>
      <c r="Y16">
        <v>5009289</v>
      </c>
      <c r="Z16" s="1">
        <v>42286</v>
      </c>
      <c r="AG16">
        <v>0</v>
      </c>
      <c r="AH16">
        <v>0</v>
      </c>
      <c r="AI16">
        <v>0</v>
      </c>
      <c r="AJ16">
        <v>0</v>
      </c>
      <c r="AK16">
        <v>0</v>
      </c>
      <c r="AL16">
        <v>0</v>
      </c>
      <c r="AM16">
        <v>0</v>
      </c>
      <c r="AN16">
        <v>0</v>
      </c>
      <c r="AO16">
        <v>0</v>
      </c>
      <c r="AP16">
        <v>0</v>
      </c>
    </row>
    <row r="17" spans="1:42" x14ac:dyDescent="0.25">
      <c r="A17" t="s">
        <v>42</v>
      </c>
      <c r="B17">
        <v>2015</v>
      </c>
      <c r="C17" t="s">
        <v>43</v>
      </c>
      <c r="E17" t="s">
        <v>65</v>
      </c>
      <c r="H17" t="s">
        <v>45</v>
      </c>
      <c r="I17" t="s">
        <v>46</v>
      </c>
      <c r="N17" t="s">
        <v>47</v>
      </c>
      <c r="O17" t="s">
        <v>106</v>
      </c>
      <c r="P17" t="s">
        <v>107</v>
      </c>
      <c r="R17" t="s">
        <v>100</v>
      </c>
      <c r="S17" t="s">
        <v>51</v>
      </c>
      <c r="T17" t="s">
        <v>52</v>
      </c>
      <c r="U17" t="s">
        <v>62</v>
      </c>
      <c r="V17" t="s">
        <v>63</v>
      </c>
      <c r="W17" t="s">
        <v>109</v>
      </c>
      <c r="X17" t="s">
        <v>55</v>
      </c>
      <c r="Y17">
        <v>5009327</v>
      </c>
      <c r="Z17" s="1">
        <v>42324</v>
      </c>
      <c r="AG17">
        <v>0</v>
      </c>
      <c r="AH17">
        <v>0</v>
      </c>
      <c r="AI17">
        <v>0</v>
      </c>
      <c r="AJ17">
        <v>0</v>
      </c>
      <c r="AK17">
        <v>0</v>
      </c>
      <c r="AL17">
        <v>0</v>
      </c>
      <c r="AM17">
        <v>0</v>
      </c>
      <c r="AN17">
        <v>0</v>
      </c>
      <c r="AO17">
        <v>0</v>
      </c>
      <c r="AP17">
        <v>0</v>
      </c>
    </row>
    <row r="18" spans="1:42" x14ac:dyDescent="0.25">
      <c r="A18" t="s">
        <v>42</v>
      </c>
      <c r="B18">
        <v>2015</v>
      </c>
      <c r="C18" t="s">
        <v>43</v>
      </c>
      <c r="E18" t="s">
        <v>65</v>
      </c>
      <c r="H18" t="s">
        <v>45</v>
      </c>
      <c r="I18" t="s">
        <v>46</v>
      </c>
      <c r="N18" t="s">
        <v>47</v>
      </c>
      <c r="O18" t="s">
        <v>110</v>
      </c>
      <c r="P18" t="s">
        <v>111</v>
      </c>
      <c r="R18" t="s">
        <v>100</v>
      </c>
      <c r="S18" t="s">
        <v>51</v>
      </c>
      <c r="T18" t="s">
        <v>52</v>
      </c>
      <c r="U18" t="s">
        <v>62</v>
      </c>
      <c r="V18" t="s">
        <v>63</v>
      </c>
      <c r="W18" t="s">
        <v>112</v>
      </c>
      <c r="X18" t="s">
        <v>55</v>
      </c>
      <c r="Y18">
        <v>5009303</v>
      </c>
      <c r="Z18" s="1">
        <v>42300</v>
      </c>
      <c r="AG18">
        <v>0</v>
      </c>
      <c r="AH18">
        <v>0</v>
      </c>
      <c r="AI18">
        <v>0</v>
      </c>
      <c r="AJ18">
        <v>0</v>
      </c>
      <c r="AK18">
        <v>0</v>
      </c>
      <c r="AL18">
        <v>0</v>
      </c>
      <c r="AM18">
        <v>0</v>
      </c>
      <c r="AN18">
        <v>0</v>
      </c>
      <c r="AO18">
        <v>0</v>
      </c>
      <c r="AP18">
        <v>0</v>
      </c>
    </row>
    <row r="19" spans="1:42" x14ac:dyDescent="0.25">
      <c r="A19" t="s">
        <v>42</v>
      </c>
      <c r="B19">
        <v>2015</v>
      </c>
      <c r="C19" t="s">
        <v>43</v>
      </c>
      <c r="E19" t="s">
        <v>65</v>
      </c>
      <c r="H19" t="s">
        <v>45</v>
      </c>
      <c r="I19" t="s">
        <v>46</v>
      </c>
      <c r="N19" t="s">
        <v>47</v>
      </c>
      <c r="O19" t="s">
        <v>113</v>
      </c>
      <c r="P19" t="s">
        <v>114</v>
      </c>
      <c r="Q19" t="s">
        <v>104</v>
      </c>
      <c r="R19" t="s">
        <v>60</v>
      </c>
      <c r="S19" t="s">
        <v>51</v>
      </c>
      <c r="T19" t="s">
        <v>52</v>
      </c>
      <c r="U19" t="s">
        <v>62</v>
      </c>
      <c r="V19" t="s">
        <v>63</v>
      </c>
      <c r="W19" t="s">
        <v>115</v>
      </c>
      <c r="X19" t="s">
        <v>55</v>
      </c>
      <c r="Y19">
        <v>5009370</v>
      </c>
      <c r="Z19" s="1">
        <v>42352</v>
      </c>
      <c r="AG19">
        <v>0</v>
      </c>
      <c r="AH19">
        <v>0</v>
      </c>
      <c r="AI19">
        <v>0</v>
      </c>
      <c r="AJ19">
        <v>0</v>
      </c>
      <c r="AK19">
        <v>0</v>
      </c>
      <c r="AL19">
        <v>0</v>
      </c>
      <c r="AM19">
        <v>0</v>
      </c>
      <c r="AN19">
        <v>24</v>
      </c>
      <c r="AO19">
        <v>0</v>
      </c>
      <c r="AP19">
        <v>0</v>
      </c>
    </row>
    <row r="20" spans="1:42" x14ac:dyDescent="0.25">
      <c r="A20" t="s">
        <v>42</v>
      </c>
      <c r="B20">
        <v>2015</v>
      </c>
      <c r="C20" t="s">
        <v>43</v>
      </c>
      <c r="E20" t="s">
        <v>65</v>
      </c>
      <c r="H20" t="s">
        <v>45</v>
      </c>
      <c r="I20" t="s">
        <v>46</v>
      </c>
      <c r="N20" t="s">
        <v>47</v>
      </c>
      <c r="O20" t="s">
        <v>116</v>
      </c>
      <c r="P20" t="s">
        <v>117</v>
      </c>
      <c r="R20" t="s">
        <v>92</v>
      </c>
      <c r="S20" t="s">
        <v>51</v>
      </c>
      <c r="T20" t="s">
        <v>52</v>
      </c>
      <c r="U20" t="s">
        <v>62</v>
      </c>
      <c r="V20" t="s">
        <v>63</v>
      </c>
      <c r="W20" t="s">
        <v>118</v>
      </c>
      <c r="X20" t="s">
        <v>55</v>
      </c>
      <c r="Y20">
        <v>5009292</v>
      </c>
      <c r="Z20" s="1">
        <v>42290</v>
      </c>
      <c r="AG20">
        <v>0</v>
      </c>
      <c r="AH20">
        <v>0</v>
      </c>
      <c r="AI20">
        <v>0</v>
      </c>
      <c r="AJ20">
        <v>0</v>
      </c>
      <c r="AK20">
        <v>0</v>
      </c>
      <c r="AL20">
        <v>0</v>
      </c>
      <c r="AM20">
        <v>0</v>
      </c>
      <c r="AN20">
        <v>0</v>
      </c>
      <c r="AO20">
        <v>0</v>
      </c>
      <c r="AP20">
        <v>0</v>
      </c>
    </row>
    <row r="21" spans="1:42" x14ac:dyDescent="0.25">
      <c r="A21" t="s">
        <v>42</v>
      </c>
      <c r="B21">
        <v>2015</v>
      </c>
      <c r="C21" t="s">
        <v>43</v>
      </c>
      <c r="E21" t="s">
        <v>65</v>
      </c>
      <c r="H21" t="s">
        <v>45</v>
      </c>
      <c r="I21" t="s">
        <v>46</v>
      </c>
      <c r="N21" t="s">
        <v>47</v>
      </c>
      <c r="O21" t="s">
        <v>119</v>
      </c>
      <c r="P21" t="s">
        <v>120</v>
      </c>
      <c r="R21" t="s">
        <v>92</v>
      </c>
      <c r="S21" t="s">
        <v>51</v>
      </c>
      <c r="T21" t="s">
        <v>52</v>
      </c>
      <c r="U21" t="s">
        <v>62</v>
      </c>
      <c r="V21" t="s">
        <v>63</v>
      </c>
      <c r="W21" t="s">
        <v>121</v>
      </c>
      <c r="X21" t="s">
        <v>55</v>
      </c>
      <c r="Y21">
        <v>5009302</v>
      </c>
      <c r="Z21" s="1">
        <v>42300</v>
      </c>
      <c r="AG21">
        <v>0</v>
      </c>
      <c r="AH21">
        <v>0</v>
      </c>
      <c r="AI21">
        <v>0</v>
      </c>
      <c r="AJ21">
        <v>0</v>
      </c>
      <c r="AK21">
        <v>0</v>
      </c>
      <c r="AL21">
        <v>0</v>
      </c>
      <c r="AM21">
        <v>0</v>
      </c>
      <c r="AN21">
        <v>0</v>
      </c>
      <c r="AO21">
        <v>0</v>
      </c>
      <c r="AP21">
        <v>0</v>
      </c>
    </row>
    <row r="22" spans="1:42" x14ac:dyDescent="0.25">
      <c r="A22" t="s">
        <v>42</v>
      </c>
      <c r="B22">
        <v>2015</v>
      </c>
      <c r="C22" t="s">
        <v>43</v>
      </c>
      <c r="E22" t="s">
        <v>65</v>
      </c>
      <c r="H22" t="s">
        <v>45</v>
      </c>
      <c r="I22" t="s">
        <v>46</v>
      </c>
      <c r="N22" t="s">
        <v>47</v>
      </c>
      <c r="O22" t="s">
        <v>122</v>
      </c>
      <c r="P22" t="s">
        <v>123</v>
      </c>
      <c r="R22" t="s">
        <v>92</v>
      </c>
      <c r="S22" t="s">
        <v>51</v>
      </c>
      <c r="T22" t="s">
        <v>52</v>
      </c>
      <c r="U22" t="s">
        <v>62</v>
      </c>
      <c r="V22" t="s">
        <v>63</v>
      </c>
      <c r="W22" t="s">
        <v>124</v>
      </c>
      <c r="X22" t="s">
        <v>55</v>
      </c>
      <c r="Y22">
        <v>5009360</v>
      </c>
      <c r="Z22" s="1">
        <v>42348</v>
      </c>
      <c r="AG22">
        <v>0</v>
      </c>
      <c r="AH22">
        <v>0</v>
      </c>
      <c r="AI22">
        <v>0</v>
      </c>
      <c r="AJ22">
        <v>0</v>
      </c>
      <c r="AK22">
        <v>0</v>
      </c>
      <c r="AL22">
        <v>0</v>
      </c>
      <c r="AM22">
        <v>0</v>
      </c>
      <c r="AN22">
        <v>0</v>
      </c>
      <c r="AO22">
        <v>0</v>
      </c>
      <c r="AP22">
        <v>0</v>
      </c>
    </row>
    <row r="23" spans="1:42" x14ac:dyDescent="0.25">
      <c r="A23" t="s">
        <v>42</v>
      </c>
      <c r="B23">
        <v>2015</v>
      </c>
      <c r="C23" t="s">
        <v>43</v>
      </c>
      <c r="E23" t="s">
        <v>65</v>
      </c>
      <c r="H23" t="s">
        <v>45</v>
      </c>
      <c r="I23" t="s">
        <v>46</v>
      </c>
      <c r="N23" t="s">
        <v>47</v>
      </c>
      <c r="O23" t="s">
        <v>122</v>
      </c>
      <c r="P23" t="s">
        <v>123</v>
      </c>
      <c r="R23" t="s">
        <v>92</v>
      </c>
      <c r="S23" t="s">
        <v>51</v>
      </c>
      <c r="T23" t="s">
        <v>52</v>
      </c>
      <c r="U23" t="s">
        <v>62</v>
      </c>
      <c r="V23" t="s">
        <v>63</v>
      </c>
      <c r="W23" t="s">
        <v>125</v>
      </c>
      <c r="X23" t="s">
        <v>55</v>
      </c>
      <c r="Y23">
        <v>5009362</v>
      </c>
      <c r="Z23" s="1">
        <v>42348</v>
      </c>
      <c r="AG23">
        <v>0</v>
      </c>
      <c r="AH23">
        <v>0</v>
      </c>
      <c r="AI23">
        <v>0</v>
      </c>
      <c r="AJ23">
        <v>0</v>
      </c>
      <c r="AK23">
        <v>0</v>
      </c>
      <c r="AL23">
        <v>0</v>
      </c>
      <c r="AM23">
        <v>0</v>
      </c>
      <c r="AN23">
        <v>0</v>
      </c>
      <c r="AO23">
        <v>0</v>
      </c>
      <c r="AP23">
        <v>0</v>
      </c>
    </row>
    <row r="24" spans="1:42" x14ac:dyDescent="0.25">
      <c r="A24" t="s">
        <v>42</v>
      </c>
      <c r="B24">
        <v>2015</v>
      </c>
      <c r="C24" t="s">
        <v>43</v>
      </c>
      <c r="E24" t="s">
        <v>65</v>
      </c>
      <c r="H24" t="s">
        <v>45</v>
      </c>
      <c r="I24" t="s">
        <v>46</v>
      </c>
      <c r="N24" t="s">
        <v>47</v>
      </c>
      <c r="O24" t="s">
        <v>122</v>
      </c>
      <c r="P24" t="s">
        <v>123</v>
      </c>
      <c r="R24" t="s">
        <v>92</v>
      </c>
      <c r="S24" t="s">
        <v>51</v>
      </c>
      <c r="T24" t="s">
        <v>52</v>
      </c>
      <c r="U24" t="s">
        <v>62</v>
      </c>
      <c r="V24" t="s">
        <v>63</v>
      </c>
      <c r="W24" t="s">
        <v>126</v>
      </c>
      <c r="X24" t="s">
        <v>55</v>
      </c>
      <c r="Y24">
        <v>5009358</v>
      </c>
      <c r="Z24" s="1">
        <v>42348</v>
      </c>
      <c r="AG24">
        <v>0</v>
      </c>
      <c r="AH24">
        <v>0</v>
      </c>
      <c r="AI24">
        <v>0</v>
      </c>
      <c r="AJ24">
        <v>0</v>
      </c>
      <c r="AK24">
        <v>0</v>
      </c>
      <c r="AL24">
        <v>0</v>
      </c>
      <c r="AM24">
        <v>0</v>
      </c>
      <c r="AN24">
        <v>0</v>
      </c>
      <c r="AO24">
        <v>0</v>
      </c>
      <c r="AP24">
        <v>0</v>
      </c>
    </row>
    <row r="25" spans="1:42" x14ac:dyDescent="0.25">
      <c r="A25" t="s">
        <v>42</v>
      </c>
      <c r="B25">
        <v>2015</v>
      </c>
      <c r="C25" t="s">
        <v>43</v>
      </c>
      <c r="E25" t="s">
        <v>65</v>
      </c>
      <c r="H25" t="s">
        <v>45</v>
      </c>
      <c r="I25" t="s">
        <v>46</v>
      </c>
      <c r="N25" t="s">
        <v>47</v>
      </c>
      <c r="O25" t="s">
        <v>127</v>
      </c>
      <c r="P25" t="s">
        <v>128</v>
      </c>
      <c r="Q25" t="s">
        <v>129</v>
      </c>
      <c r="R25" t="s">
        <v>100</v>
      </c>
      <c r="S25" t="s">
        <v>51</v>
      </c>
      <c r="T25" t="s">
        <v>52</v>
      </c>
      <c r="U25" t="s">
        <v>62</v>
      </c>
      <c r="V25" t="s">
        <v>63</v>
      </c>
      <c r="X25" t="s">
        <v>55</v>
      </c>
      <c r="Y25">
        <v>5009348</v>
      </c>
      <c r="Z25" s="1">
        <v>42345</v>
      </c>
      <c r="AG25">
        <v>0</v>
      </c>
      <c r="AH25">
        <v>0</v>
      </c>
      <c r="AI25">
        <v>0</v>
      </c>
      <c r="AJ25">
        <v>0</v>
      </c>
      <c r="AK25">
        <v>0</v>
      </c>
      <c r="AL25">
        <v>0</v>
      </c>
      <c r="AM25">
        <v>0</v>
      </c>
      <c r="AN25">
        <v>24</v>
      </c>
      <c r="AO25">
        <v>0</v>
      </c>
      <c r="AP25">
        <v>0</v>
      </c>
    </row>
    <row r="26" spans="1:42" x14ac:dyDescent="0.25">
      <c r="A26" t="s">
        <v>42</v>
      </c>
      <c r="B26">
        <v>2015</v>
      </c>
      <c r="C26" t="s">
        <v>43</v>
      </c>
      <c r="E26" t="s">
        <v>65</v>
      </c>
      <c r="H26" t="s">
        <v>45</v>
      </c>
      <c r="I26" t="s">
        <v>46</v>
      </c>
      <c r="N26" t="s">
        <v>47</v>
      </c>
      <c r="O26" t="s">
        <v>130</v>
      </c>
      <c r="P26" t="s">
        <v>131</v>
      </c>
      <c r="Q26" t="s">
        <v>104</v>
      </c>
      <c r="R26" t="s">
        <v>92</v>
      </c>
      <c r="S26" t="s">
        <v>51</v>
      </c>
      <c r="T26" t="s">
        <v>52</v>
      </c>
      <c r="U26" t="s">
        <v>62</v>
      </c>
      <c r="V26" t="s">
        <v>63</v>
      </c>
      <c r="W26" t="s">
        <v>132</v>
      </c>
      <c r="X26" t="s">
        <v>55</v>
      </c>
      <c r="Y26">
        <v>5009295</v>
      </c>
      <c r="Z26" s="1">
        <v>42300</v>
      </c>
      <c r="AG26">
        <v>0</v>
      </c>
      <c r="AH26">
        <v>0</v>
      </c>
      <c r="AI26">
        <v>0</v>
      </c>
      <c r="AJ26">
        <v>0</v>
      </c>
      <c r="AK26">
        <v>0</v>
      </c>
      <c r="AL26">
        <v>0</v>
      </c>
      <c r="AM26">
        <v>0</v>
      </c>
      <c r="AN26">
        <v>24</v>
      </c>
      <c r="AO26">
        <v>0</v>
      </c>
      <c r="AP26">
        <v>0</v>
      </c>
    </row>
    <row r="27" spans="1:42" x14ac:dyDescent="0.25">
      <c r="A27" t="s">
        <v>42</v>
      </c>
      <c r="B27">
        <v>2015</v>
      </c>
      <c r="C27" t="s">
        <v>43</v>
      </c>
      <c r="E27" t="s">
        <v>65</v>
      </c>
      <c r="H27" t="s">
        <v>45</v>
      </c>
      <c r="I27" t="s">
        <v>46</v>
      </c>
      <c r="N27" t="s">
        <v>47</v>
      </c>
      <c r="O27" t="s">
        <v>133</v>
      </c>
      <c r="P27" t="s">
        <v>134</v>
      </c>
      <c r="Q27" t="s">
        <v>104</v>
      </c>
      <c r="R27" t="s">
        <v>100</v>
      </c>
      <c r="S27" t="s">
        <v>51</v>
      </c>
      <c r="T27" t="s">
        <v>52</v>
      </c>
      <c r="U27" t="s">
        <v>62</v>
      </c>
      <c r="V27" t="s">
        <v>63</v>
      </c>
      <c r="W27" t="s">
        <v>135</v>
      </c>
      <c r="X27" t="s">
        <v>55</v>
      </c>
      <c r="Y27">
        <v>5009374</v>
      </c>
      <c r="Z27" s="1">
        <v>42356</v>
      </c>
      <c r="AG27">
        <v>0</v>
      </c>
      <c r="AH27">
        <v>0</v>
      </c>
      <c r="AI27">
        <v>0</v>
      </c>
      <c r="AJ27">
        <v>0</v>
      </c>
      <c r="AK27">
        <v>0</v>
      </c>
      <c r="AL27">
        <v>0</v>
      </c>
      <c r="AM27">
        <v>0</v>
      </c>
      <c r="AN27">
        <v>6</v>
      </c>
      <c r="AO27">
        <v>0</v>
      </c>
      <c r="AP27">
        <v>0</v>
      </c>
    </row>
    <row r="28" spans="1:42" x14ac:dyDescent="0.25">
      <c r="A28" t="s">
        <v>42</v>
      </c>
      <c r="B28">
        <v>2015</v>
      </c>
      <c r="C28" t="s">
        <v>43</v>
      </c>
      <c r="E28" t="s">
        <v>65</v>
      </c>
      <c r="H28" t="s">
        <v>45</v>
      </c>
      <c r="I28" t="s">
        <v>46</v>
      </c>
      <c r="N28" t="s">
        <v>47</v>
      </c>
      <c r="O28" t="s">
        <v>136</v>
      </c>
      <c r="P28" t="s">
        <v>137</v>
      </c>
      <c r="Q28" t="s">
        <v>129</v>
      </c>
      <c r="R28" t="s">
        <v>100</v>
      </c>
      <c r="S28" t="s">
        <v>51</v>
      </c>
      <c r="T28" t="s">
        <v>52</v>
      </c>
      <c r="U28" t="s">
        <v>62</v>
      </c>
      <c r="V28" t="s">
        <v>63</v>
      </c>
      <c r="X28" t="s">
        <v>55</v>
      </c>
      <c r="Y28">
        <v>5009347</v>
      </c>
      <c r="Z28" s="1">
        <v>42345</v>
      </c>
      <c r="AG28">
        <v>0</v>
      </c>
      <c r="AH28">
        <v>0</v>
      </c>
      <c r="AI28">
        <v>0</v>
      </c>
      <c r="AJ28">
        <v>0</v>
      </c>
      <c r="AK28">
        <v>0</v>
      </c>
      <c r="AL28">
        <v>0</v>
      </c>
      <c r="AM28">
        <v>0</v>
      </c>
      <c r="AN28">
        <v>24</v>
      </c>
      <c r="AO28">
        <v>0</v>
      </c>
      <c r="AP28">
        <v>0</v>
      </c>
    </row>
    <row r="29" spans="1:42" x14ac:dyDescent="0.25">
      <c r="A29" t="s">
        <v>42</v>
      </c>
      <c r="B29">
        <v>2015</v>
      </c>
      <c r="C29" t="s">
        <v>43</v>
      </c>
      <c r="E29" t="s">
        <v>65</v>
      </c>
      <c r="H29" t="s">
        <v>45</v>
      </c>
      <c r="I29" t="s">
        <v>46</v>
      </c>
      <c r="N29" t="s">
        <v>47</v>
      </c>
      <c r="O29" t="s">
        <v>45</v>
      </c>
      <c r="P29" t="s">
        <v>45</v>
      </c>
      <c r="R29" t="s">
        <v>92</v>
      </c>
      <c r="S29" t="s">
        <v>51</v>
      </c>
      <c r="T29" t="s">
        <v>52</v>
      </c>
      <c r="U29" t="s">
        <v>62</v>
      </c>
      <c r="V29" t="s">
        <v>63</v>
      </c>
      <c r="W29" t="s">
        <v>138</v>
      </c>
      <c r="X29" t="s">
        <v>55</v>
      </c>
      <c r="Y29">
        <v>5009300</v>
      </c>
      <c r="Z29" s="1">
        <v>42300</v>
      </c>
      <c r="AG29">
        <v>0</v>
      </c>
      <c r="AH29">
        <v>0</v>
      </c>
      <c r="AI29">
        <v>0</v>
      </c>
      <c r="AJ29">
        <v>0</v>
      </c>
      <c r="AK29">
        <v>0</v>
      </c>
      <c r="AL29">
        <v>0</v>
      </c>
      <c r="AM29">
        <v>0</v>
      </c>
      <c r="AN29">
        <v>0</v>
      </c>
      <c r="AO29">
        <v>0</v>
      </c>
      <c r="AP29">
        <v>0</v>
      </c>
    </row>
    <row r="30" spans="1:42" x14ac:dyDescent="0.25">
      <c r="A30" t="s">
        <v>42</v>
      </c>
      <c r="B30">
        <v>2015</v>
      </c>
      <c r="C30" t="s">
        <v>43</v>
      </c>
      <c r="E30" t="s">
        <v>65</v>
      </c>
      <c r="H30" t="s">
        <v>45</v>
      </c>
      <c r="I30" t="s">
        <v>46</v>
      </c>
      <c r="N30" t="s">
        <v>47</v>
      </c>
      <c r="O30" t="s">
        <v>45</v>
      </c>
      <c r="P30" t="s">
        <v>45</v>
      </c>
      <c r="R30" t="s">
        <v>92</v>
      </c>
      <c r="S30" t="s">
        <v>51</v>
      </c>
      <c r="T30" t="s">
        <v>52</v>
      </c>
      <c r="U30" t="s">
        <v>62</v>
      </c>
      <c r="V30" t="s">
        <v>63</v>
      </c>
      <c r="W30" t="s">
        <v>139</v>
      </c>
      <c r="X30" t="s">
        <v>55</v>
      </c>
      <c r="Y30">
        <v>5009308</v>
      </c>
      <c r="Z30" s="1">
        <v>42300</v>
      </c>
      <c r="AG30">
        <v>0</v>
      </c>
      <c r="AH30">
        <v>0</v>
      </c>
      <c r="AI30">
        <v>0</v>
      </c>
      <c r="AJ30">
        <v>0</v>
      </c>
      <c r="AK30">
        <v>0</v>
      </c>
      <c r="AL30">
        <v>0</v>
      </c>
      <c r="AM30">
        <v>0</v>
      </c>
      <c r="AN30">
        <v>0</v>
      </c>
      <c r="AO30">
        <v>0</v>
      </c>
      <c r="AP30">
        <v>0</v>
      </c>
    </row>
    <row r="31" spans="1:42" x14ac:dyDescent="0.25">
      <c r="A31" t="s">
        <v>42</v>
      </c>
      <c r="B31">
        <v>2015</v>
      </c>
      <c r="C31" t="s">
        <v>43</v>
      </c>
      <c r="E31" t="s">
        <v>65</v>
      </c>
      <c r="H31" t="s">
        <v>45</v>
      </c>
      <c r="I31" t="s">
        <v>46</v>
      </c>
      <c r="N31" t="s">
        <v>47</v>
      </c>
      <c r="O31" t="s">
        <v>45</v>
      </c>
      <c r="P31" t="s">
        <v>45</v>
      </c>
      <c r="R31" t="s">
        <v>92</v>
      </c>
      <c r="S31" t="s">
        <v>51</v>
      </c>
      <c r="T31" t="s">
        <v>52</v>
      </c>
      <c r="U31" t="s">
        <v>62</v>
      </c>
      <c r="V31" t="s">
        <v>63</v>
      </c>
      <c r="W31" t="s">
        <v>140</v>
      </c>
      <c r="X31" t="s">
        <v>55</v>
      </c>
      <c r="Y31">
        <v>5009307</v>
      </c>
      <c r="Z31" s="1">
        <v>42300</v>
      </c>
      <c r="AG31">
        <v>0</v>
      </c>
      <c r="AH31">
        <v>0</v>
      </c>
      <c r="AI31">
        <v>0</v>
      </c>
      <c r="AJ31">
        <v>0</v>
      </c>
      <c r="AK31">
        <v>0</v>
      </c>
      <c r="AL31">
        <v>0</v>
      </c>
      <c r="AM31">
        <v>0</v>
      </c>
      <c r="AN31">
        <v>0</v>
      </c>
      <c r="AO31">
        <v>0</v>
      </c>
      <c r="AP31">
        <v>0</v>
      </c>
    </row>
    <row r="32" spans="1:42" x14ac:dyDescent="0.25">
      <c r="A32" t="s">
        <v>42</v>
      </c>
      <c r="B32">
        <v>2015</v>
      </c>
      <c r="C32" t="s">
        <v>43</v>
      </c>
      <c r="E32" t="s">
        <v>65</v>
      </c>
      <c r="H32" t="s">
        <v>45</v>
      </c>
      <c r="I32" t="s">
        <v>46</v>
      </c>
      <c r="N32" t="s">
        <v>47</v>
      </c>
      <c r="O32" t="s">
        <v>45</v>
      </c>
      <c r="P32" t="s">
        <v>45</v>
      </c>
      <c r="R32" t="s">
        <v>92</v>
      </c>
      <c r="S32" t="s">
        <v>51</v>
      </c>
      <c r="T32" t="s">
        <v>52</v>
      </c>
      <c r="U32" t="s">
        <v>62</v>
      </c>
      <c r="V32" t="s">
        <v>63</v>
      </c>
      <c r="W32" t="s">
        <v>141</v>
      </c>
      <c r="X32" t="s">
        <v>55</v>
      </c>
      <c r="Y32">
        <v>5009304</v>
      </c>
      <c r="Z32" s="1">
        <v>42300</v>
      </c>
      <c r="AG32">
        <v>0</v>
      </c>
      <c r="AH32">
        <v>0</v>
      </c>
      <c r="AI32">
        <v>0</v>
      </c>
      <c r="AJ32">
        <v>0</v>
      </c>
      <c r="AK32">
        <v>0</v>
      </c>
      <c r="AL32">
        <v>0</v>
      </c>
      <c r="AM32">
        <v>0</v>
      </c>
      <c r="AN32">
        <v>0</v>
      </c>
      <c r="AO32">
        <v>0</v>
      </c>
      <c r="AP32">
        <v>0</v>
      </c>
    </row>
    <row r="33" spans="1:42" x14ac:dyDescent="0.25">
      <c r="A33" t="s">
        <v>42</v>
      </c>
      <c r="B33">
        <v>2015</v>
      </c>
      <c r="C33" t="s">
        <v>43</v>
      </c>
      <c r="E33" t="s">
        <v>65</v>
      </c>
      <c r="H33" t="s">
        <v>45</v>
      </c>
      <c r="I33" t="s">
        <v>46</v>
      </c>
      <c r="N33" t="s">
        <v>47</v>
      </c>
      <c r="O33" t="s">
        <v>45</v>
      </c>
      <c r="P33" t="s">
        <v>45</v>
      </c>
      <c r="R33" t="s">
        <v>92</v>
      </c>
      <c r="S33" t="s">
        <v>51</v>
      </c>
      <c r="T33" t="s">
        <v>52</v>
      </c>
      <c r="U33" t="s">
        <v>62</v>
      </c>
      <c r="V33" t="s">
        <v>63</v>
      </c>
      <c r="W33" t="s">
        <v>142</v>
      </c>
      <c r="X33" t="s">
        <v>55</v>
      </c>
      <c r="Y33">
        <v>5009305</v>
      </c>
      <c r="Z33" s="1">
        <v>42300</v>
      </c>
      <c r="AG33">
        <v>0</v>
      </c>
      <c r="AH33">
        <v>0</v>
      </c>
      <c r="AI33">
        <v>0</v>
      </c>
      <c r="AJ33">
        <v>0</v>
      </c>
      <c r="AK33">
        <v>0</v>
      </c>
      <c r="AL33">
        <v>0</v>
      </c>
      <c r="AM33">
        <v>0</v>
      </c>
      <c r="AN33">
        <v>0</v>
      </c>
      <c r="AO33">
        <v>0</v>
      </c>
      <c r="AP33">
        <v>0</v>
      </c>
    </row>
    <row r="34" spans="1:42" x14ac:dyDescent="0.25">
      <c r="A34" t="s">
        <v>42</v>
      </c>
      <c r="B34">
        <v>2015</v>
      </c>
      <c r="C34" t="s">
        <v>43</v>
      </c>
      <c r="E34" t="s">
        <v>65</v>
      </c>
      <c r="H34" t="s">
        <v>45</v>
      </c>
      <c r="I34" t="s">
        <v>46</v>
      </c>
      <c r="N34" t="s">
        <v>47</v>
      </c>
      <c r="O34" t="s">
        <v>143</v>
      </c>
      <c r="P34" t="s">
        <v>144</v>
      </c>
      <c r="Q34" t="s">
        <v>129</v>
      </c>
      <c r="R34" t="s">
        <v>100</v>
      </c>
      <c r="S34" t="s">
        <v>51</v>
      </c>
      <c r="T34" t="s">
        <v>52</v>
      </c>
      <c r="U34" t="s">
        <v>62</v>
      </c>
      <c r="V34" t="s">
        <v>63</v>
      </c>
      <c r="X34" t="s">
        <v>55</v>
      </c>
      <c r="Y34">
        <v>5009335</v>
      </c>
      <c r="Z34" s="1">
        <v>42334</v>
      </c>
      <c r="AG34">
        <v>0</v>
      </c>
      <c r="AH34">
        <v>0</v>
      </c>
      <c r="AI34">
        <v>0</v>
      </c>
      <c r="AJ34">
        <v>0</v>
      </c>
      <c r="AK34">
        <v>0</v>
      </c>
      <c r="AL34">
        <v>0</v>
      </c>
      <c r="AM34">
        <v>0</v>
      </c>
      <c r="AN34">
        <v>30</v>
      </c>
      <c r="AO34">
        <v>0</v>
      </c>
      <c r="AP34">
        <v>0</v>
      </c>
    </row>
    <row r="35" spans="1:42" x14ac:dyDescent="0.25">
      <c r="A35" t="s">
        <v>42</v>
      </c>
      <c r="B35">
        <v>2015</v>
      </c>
      <c r="C35" t="s">
        <v>43</v>
      </c>
      <c r="E35" t="s">
        <v>65</v>
      </c>
      <c r="H35" t="s">
        <v>45</v>
      </c>
      <c r="I35" t="s">
        <v>46</v>
      </c>
      <c r="N35" t="s">
        <v>47</v>
      </c>
      <c r="O35" t="s">
        <v>145</v>
      </c>
      <c r="P35" t="s">
        <v>146</v>
      </c>
      <c r="R35" t="s">
        <v>60</v>
      </c>
      <c r="S35" t="s">
        <v>51</v>
      </c>
      <c r="T35" t="s">
        <v>52</v>
      </c>
      <c r="U35" t="s">
        <v>62</v>
      </c>
      <c r="V35" t="s">
        <v>63</v>
      </c>
      <c r="W35" t="s">
        <v>147</v>
      </c>
      <c r="X35" t="s">
        <v>55</v>
      </c>
      <c r="Y35">
        <v>5009301</v>
      </c>
      <c r="Z35" s="1">
        <v>42300</v>
      </c>
      <c r="AG35">
        <v>0</v>
      </c>
      <c r="AH35">
        <v>0</v>
      </c>
      <c r="AI35">
        <v>0</v>
      </c>
      <c r="AJ35">
        <v>0</v>
      </c>
      <c r="AK35">
        <v>0</v>
      </c>
      <c r="AL35">
        <v>0</v>
      </c>
      <c r="AM35">
        <v>0</v>
      </c>
      <c r="AN35">
        <v>0</v>
      </c>
      <c r="AO35">
        <v>0</v>
      </c>
      <c r="AP35">
        <v>0</v>
      </c>
    </row>
    <row r="36" spans="1:42" x14ac:dyDescent="0.25">
      <c r="A36" t="s">
        <v>42</v>
      </c>
      <c r="B36">
        <v>2015</v>
      </c>
      <c r="C36" t="s">
        <v>43</v>
      </c>
      <c r="E36" t="s">
        <v>65</v>
      </c>
      <c r="H36" t="s">
        <v>45</v>
      </c>
      <c r="I36" t="s">
        <v>46</v>
      </c>
      <c r="N36" t="s">
        <v>47</v>
      </c>
      <c r="O36" t="s">
        <v>148</v>
      </c>
      <c r="P36" t="s">
        <v>149</v>
      </c>
      <c r="R36" t="s">
        <v>92</v>
      </c>
      <c r="S36" t="s">
        <v>51</v>
      </c>
      <c r="T36" t="s">
        <v>150</v>
      </c>
      <c r="U36" t="s">
        <v>151</v>
      </c>
      <c r="V36" t="s">
        <v>152</v>
      </c>
      <c r="W36" t="s">
        <v>97</v>
      </c>
      <c r="X36" t="s">
        <v>153</v>
      </c>
      <c r="Y36">
        <v>5009363</v>
      </c>
      <c r="Z36" s="1">
        <v>42348</v>
      </c>
      <c r="AG36">
        <v>0</v>
      </c>
      <c r="AH36">
        <v>0</v>
      </c>
      <c r="AI36">
        <v>0</v>
      </c>
      <c r="AJ36">
        <v>0</v>
      </c>
      <c r="AK36">
        <v>0</v>
      </c>
      <c r="AL36">
        <v>0</v>
      </c>
      <c r="AM36">
        <v>0</v>
      </c>
      <c r="AN36">
        <v>0</v>
      </c>
      <c r="AO36">
        <v>0</v>
      </c>
      <c r="AP36">
        <v>0</v>
      </c>
    </row>
    <row r="37" spans="1:42" x14ac:dyDescent="0.25">
      <c r="A37" t="s">
        <v>42</v>
      </c>
      <c r="B37">
        <v>2015</v>
      </c>
      <c r="C37" t="s">
        <v>43</v>
      </c>
      <c r="E37" t="s">
        <v>65</v>
      </c>
      <c r="H37" t="s">
        <v>45</v>
      </c>
      <c r="I37" t="s">
        <v>46</v>
      </c>
      <c r="N37" t="s">
        <v>47</v>
      </c>
      <c r="O37" t="s">
        <v>148</v>
      </c>
      <c r="P37" t="s">
        <v>149</v>
      </c>
      <c r="R37" t="s">
        <v>92</v>
      </c>
      <c r="S37" t="s">
        <v>51</v>
      </c>
      <c r="T37" t="s">
        <v>150</v>
      </c>
      <c r="U37" t="s">
        <v>151</v>
      </c>
      <c r="V37" t="s">
        <v>152</v>
      </c>
      <c r="W37" t="s">
        <v>97</v>
      </c>
      <c r="X37" t="s">
        <v>55</v>
      </c>
      <c r="Y37">
        <v>5009352</v>
      </c>
      <c r="Z37" s="1">
        <v>42346</v>
      </c>
      <c r="AG37">
        <v>0</v>
      </c>
      <c r="AH37">
        <v>0</v>
      </c>
      <c r="AI37">
        <v>0</v>
      </c>
      <c r="AJ37">
        <v>0</v>
      </c>
      <c r="AK37">
        <v>0</v>
      </c>
      <c r="AL37">
        <v>0</v>
      </c>
      <c r="AM37">
        <v>0</v>
      </c>
      <c r="AN37">
        <v>0</v>
      </c>
      <c r="AO37">
        <v>0</v>
      </c>
      <c r="AP37">
        <v>0</v>
      </c>
    </row>
    <row r="38" spans="1:42" x14ac:dyDescent="0.25">
      <c r="A38" t="s">
        <v>42</v>
      </c>
      <c r="B38">
        <v>2015</v>
      </c>
      <c r="C38" t="s">
        <v>43</v>
      </c>
      <c r="E38" t="s">
        <v>65</v>
      </c>
      <c r="H38" t="s">
        <v>45</v>
      </c>
      <c r="I38" t="s">
        <v>46</v>
      </c>
      <c r="N38" t="s">
        <v>47</v>
      </c>
      <c r="O38" t="s">
        <v>154</v>
      </c>
      <c r="P38" t="s">
        <v>155</v>
      </c>
      <c r="R38" t="s">
        <v>60</v>
      </c>
      <c r="S38" t="s">
        <v>51</v>
      </c>
      <c r="T38" t="s">
        <v>52</v>
      </c>
      <c r="U38" t="s">
        <v>62</v>
      </c>
      <c r="V38" t="s">
        <v>63</v>
      </c>
      <c r="W38" t="s">
        <v>156</v>
      </c>
      <c r="X38" t="s">
        <v>55</v>
      </c>
      <c r="Y38">
        <v>5009323</v>
      </c>
      <c r="Z38" s="1">
        <v>42318</v>
      </c>
      <c r="AG38">
        <v>0</v>
      </c>
      <c r="AH38">
        <v>0</v>
      </c>
      <c r="AI38">
        <v>0</v>
      </c>
      <c r="AJ38">
        <v>0</v>
      </c>
      <c r="AK38">
        <v>0</v>
      </c>
      <c r="AL38">
        <v>0</v>
      </c>
      <c r="AM38">
        <v>0</v>
      </c>
      <c r="AN38">
        <v>0</v>
      </c>
      <c r="AO38">
        <v>0</v>
      </c>
      <c r="AP38">
        <v>0</v>
      </c>
    </row>
    <row r="39" spans="1:42" x14ac:dyDescent="0.25">
      <c r="A39" t="s">
        <v>42</v>
      </c>
      <c r="B39">
        <v>2015</v>
      </c>
      <c r="C39" t="s">
        <v>43</v>
      </c>
      <c r="E39" t="s">
        <v>65</v>
      </c>
      <c r="H39" t="s">
        <v>45</v>
      </c>
      <c r="I39" t="s">
        <v>46</v>
      </c>
      <c r="N39" t="s">
        <v>47</v>
      </c>
      <c r="O39" t="s">
        <v>154</v>
      </c>
      <c r="P39" t="s">
        <v>155</v>
      </c>
      <c r="R39" t="s">
        <v>60</v>
      </c>
      <c r="S39" t="s">
        <v>51</v>
      </c>
      <c r="T39" t="s">
        <v>52</v>
      </c>
      <c r="U39" t="s">
        <v>62</v>
      </c>
      <c r="V39" t="s">
        <v>63</v>
      </c>
      <c r="W39" t="s">
        <v>157</v>
      </c>
      <c r="X39" t="s">
        <v>55</v>
      </c>
      <c r="Y39">
        <v>5009264</v>
      </c>
      <c r="Z39" s="1">
        <v>42247</v>
      </c>
      <c r="AG39">
        <v>0</v>
      </c>
      <c r="AH39">
        <v>0</v>
      </c>
      <c r="AI39">
        <v>0</v>
      </c>
      <c r="AJ39">
        <v>0</v>
      </c>
      <c r="AK39">
        <v>0</v>
      </c>
      <c r="AL39">
        <v>0</v>
      </c>
      <c r="AM39">
        <v>0</v>
      </c>
      <c r="AN39">
        <v>0</v>
      </c>
      <c r="AO39">
        <v>0</v>
      </c>
      <c r="AP39">
        <v>0</v>
      </c>
    </row>
    <row r="40" spans="1:42" x14ac:dyDescent="0.25">
      <c r="A40" t="s">
        <v>42</v>
      </c>
      <c r="B40">
        <v>2015</v>
      </c>
      <c r="C40" t="s">
        <v>43</v>
      </c>
      <c r="E40" t="s">
        <v>65</v>
      </c>
      <c r="H40" t="s">
        <v>45</v>
      </c>
      <c r="I40" t="s">
        <v>46</v>
      </c>
      <c r="N40" t="s">
        <v>47</v>
      </c>
      <c r="O40" t="s">
        <v>158</v>
      </c>
      <c r="P40" t="s">
        <v>159</v>
      </c>
      <c r="Q40" t="s">
        <v>129</v>
      </c>
      <c r="R40" t="s">
        <v>100</v>
      </c>
      <c r="S40" t="s">
        <v>51</v>
      </c>
      <c r="T40" t="s">
        <v>52</v>
      </c>
      <c r="U40" t="s">
        <v>62</v>
      </c>
      <c r="V40" t="s">
        <v>63</v>
      </c>
      <c r="W40" t="s">
        <v>160</v>
      </c>
      <c r="X40" t="s">
        <v>55</v>
      </c>
      <c r="Y40">
        <v>5009313</v>
      </c>
      <c r="Z40" s="1">
        <v>42317</v>
      </c>
      <c r="AG40">
        <v>0</v>
      </c>
      <c r="AH40">
        <v>0</v>
      </c>
      <c r="AI40">
        <v>0</v>
      </c>
      <c r="AJ40">
        <v>0</v>
      </c>
      <c r="AK40">
        <v>0</v>
      </c>
      <c r="AL40">
        <v>0</v>
      </c>
      <c r="AM40">
        <v>0</v>
      </c>
      <c r="AN40">
        <v>24</v>
      </c>
      <c r="AO40">
        <v>0</v>
      </c>
      <c r="AP40">
        <v>0</v>
      </c>
    </row>
    <row r="41" spans="1:42" x14ac:dyDescent="0.25">
      <c r="A41" t="s">
        <v>42</v>
      </c>
      <c r="B41">
        <v>2015</v>
      </c>
      <c r="C41" t="s">
        <v>43</v>
      </c>
      <c r="E41" t="s">
        <v>65</v>
      </c>
      <c r="H41" t="s">
        <v>45</v>
      </c>
      <c r="I41" t="s">
        <v>46</v>
      </c>
      <c r="N41" t="s">
        <v>47</v>
      </c>
      <c r="O41" t="s">
        <v>161</v>
      </c>
      <c r="P41" t="s">
        <v>162</v>
      </c>
      <c r="R41" t="s">
        <v>92</v>
      </c>
      <c r="S41" t="s">
        <v>51</v>
      </c>
      <c r="T41" t="s">
        <v>52</v>
      </c>
      <c r="U41" t="s">
        <v>62</v>
      </c>
      <c r="V41" t="s">
        <v>63</v>
      </c>
      <c r="W41" t="s">
        <v>163</v>
      </c>
      <c r="X41" t="s">
        <v>55</v>
      </c>
      <c r="Y41">
        <v>5009306</v>
      </c>
      <c r="Z41" s="1">
        <v>42300</v>
      </c>
      <c r="AG41">
        <v>0</v>
      </c>
      <c r="AH41">
        <v>0</v>
      </c>
      <c r="AI41">
        <v>0</v>
      </c>
      <c r="AJ41">
        <v>0</v>
      </c>
      <c r="AK41">
        <v>0</v>
      </c>
      <c r="AL41">
        <v>0</v>
      </c>
      <c r="AM41">
        <v>0</v>
      </c>
      <c r="AN41">
        <v>0</v>
      </c>
      <c r="AO41">
        <v>0</v>
      </c>
      <c r="AP41">
        <v>0</v>
      </c>
    </row>
    <row r="42" spans="1:42" x14ac:dyDescent="0.25">
      <c r="A42" t="s">
        <v>42</v>
      </c>
      <c r="B42">
        <v>2015</v>
      </c>
      <c r="C42" t="s">
        <v>43</v>
      </c>
      <c r="E42" t="s">
        <v>65</v>
      </c>
      <c r="H42" t="s">
        <v>45</v>
      </c>
      <c r="I42" t="s">
        <v>46</v>
      </c>
      <c r="N42" t="s">
        <v>47</v>
      </c>
      <c r="O42" t="s">
        <v>154</v>
      </c>
      <c r="P42" t="s">
        <v>155</v>
      </c>
      <c r="R42" t="s">
        <v>60</v>
      </c>
      <c r="S42" t="s">
        <v>51</v>
      </c>
      <c r="T42" t="s">
        <v>52</v>
      </c>
      <c r="U42" t="s">
        <v>62</v>
      </c>
      <c r="V42" t="s">
        <v>63</v>
      </c>
      <c r="W42" t="s">
        <v>164</v>
      </c>
      <c r="X42" t="s">
        <v>55</v>
      </c>
      <c r="Y42">
        <v>5009268</v>
      </c>
      <c r="Z42" s="1">
        <v>42247</v>
      </c>
      <c r="AG42">
        <v>0</v>
      </c>
      <c r="AH42">
        <v>0</v>
      </c>
      <c r="AI42">
        <v>0</v>
      </c>
      <c r="AJ42">
        <v>0</v>
      </c>
      <c r="AK42">
        <v>0</v>
      </c>
      <c r="AL42">
        <v>0</v>
      </c>
      <c r="AM42">
        <v>0</v>
      </c>
      <c r="AN42">
        <v>0</v>
      </c>
      <c r="AO42">
        <v>0</v>
      </c>
      <c r="AP42">
        <v>0</v>
      </c>
    </row>
    <row r="43" spans="1:42" x14ac:dyDescent="0.25">
      <c r="A43" t="s">
        <v>42</v>
      </c>
      <c r="B43">
        <v>2015</v>
      </c>
      <c r="C43" t="s">
        <v>43</v>
      </c>
      <c r="E43" t="s">
        <v>65</v>
      </c>
      <c r="H43" t="s">
        <v>45</v>
      </c>
      <c r="I43" t="s">
        <v>46</v>
      </c>
      <c r="N43" t="s">
        <v>47</v>
      </c>
      <c r="O43" t="s">
        <v>165</v>
      </c>
      <c r="P43" t="s">
        <v>166</v>
      </c>
      <c r="Q43" t="s">
        <v>104</v>
      </c>
      <c r="R43" t="s">
        <v>60</v>
      </c>
      <c r="S43" t="s">
        <v>51</v>
      </c>
      <c r="T43" t="s">
        <v>52</v>
      </c>
      <c r="U43" t="s">
        <v>62</v>
      </c>
      <c r="V43" t="s">
        <v>63</v>
      </c>
      <c r="W43" t="s">
        <v>167</v>
      </c>
      <c r="X43" t="s">
        <v>55</v>
      </c>
      <c r="Y43">
        <v>5009290</v>
      </c>
      <c r="Z43" s="1">
        <v>42286</v>
      </c>
      <c r="AG43">
        <v>0</v>
      </c>
      <c r="AH43">
        <v>0</v>
      </c>
      <c r="AI43">
        <v>0</v>
      </c>
      <c r="AJ43">
        <v>0</v>
      </c>
      <c r="AK43">
        <v>0</v>
      </c>
      <c r="AL43">
        <v>0</v>
      </c>
      <c r="AM43">
        <v>0</v>
      </c>
      <c r="AN43">
        <v>18</v>
      </c>
      <c r="AO43">
        <v>0</v>
      </c>
      <c r="AP43">
        <v>0</v>
      </c>
    </row>
    <row r="44" spans="1:42" x14ac:dyDescent="0.25">
      <c r="A44" t="s">
        <v>42</v>
      </c>
      <c r="B44">
        <v>2015</v>
      </c>
      <c r="C44" t="s">
        <v>43</v>
      </c>
      <c r="E44" t="s">
        <v>65</v>
      </c>
      <c r="H44" t="s">
        <v>45</v>
      </c>
      <c r="I44" t="s">
        <v>46</v>
      </c>
      <c r="N44" t="s">
        <v>47</v>
      </c>
      <c r="O44" t="s">
        <v>168</v>
      </c>
      <c r="P44" t="s">
        <v>169</v>
      </c>
      <c r="R44" t="s">
        <v>100</v>
      </c>
      <c r="S44" t="s">
        <v>51</v>
      </c>
      <c r="T44" t="s">
        <v>52</v>
      </c>
      <c r="U44" t="s">
        <v>62</v>
      </c>
      <c r="V44" t="s">
        <v>63</v>
      </c>
      <c r="W44" t="s">
        <v>108</v>
      </c>
      <c r="X44" t="s">
        <v>55</v>
      </c>
      <c r="Y44">
        <v>5009288</v>
      </c>
      <c r="Z44" s="1">
        <v>42286</v>
      </c>
      <c r="AG44">
        <v>0</v>
      </c>
      <c r="AH44">
        <v>0</v>
      </c>
      <c r="AI44">
        <v>0</v>
      </c>
      <c r="AJ44">
        <v>0</v>
      </c>
      <c r="AK44">
        <v>0</v>
      </c>
      <c r="AL44">
        <v>0</v>
      </c>
      <c r="AM44">
        <v>0</v>
      </c>
      <c r="AN44">
        <v>0</v>
      </c>
      <c r="AO44">
        <v>0</v>
      </c>
      <c r="AP44">
        <v>0</v>
      </c>
    </row>
    <row r="45" spans="1:42" x14ac:dyDescent="0.25">
      <c r="A45" t="s">
        <v>42</v>
      </c>
      <c r="B45">
        <v>2015</v>
      </c>
      <c r="C45" t="s">
        <v>43</v>
      </c>
      <c r="E45" t="s">
        <v>65</v>
      </c>
      <c r="H45" t="s">
        <v>45</v>
      </c>
      <c r="I45" t="s">
        <v>46</v>
      </c>
      <c r="N45" t="s">
        <v>47</v>
      </c>
      <c r="O45" t="s">
        <v>170</v>
      </c>
      <c r="P45" t="s">
        <v>171</v>
      </c>
      <c r="Q45" t="s">
        <v>129</v>
      </c>
      <c r="R45" t="s">
        <v>100</v>
      </c>
      <c r="S45" t="s">
        <v>51</v>
      </c>
      <c r="T45" t="s">
        <v>52</v>
      </c>
      <c r="U45" t="s">
        <v>62</v>
      </c>
      <c r="V45" t="s">
        <v>63</v>
      </c>
      <c r="X45" t="s">
        <v>55</v>
      </c>
      <c r="Y45">
        <v>5009332</v>
      </c>
      <c r="Z45" s="1">
        <v>42334</v>
      </c>
      <c r="AG45">
        <v>0</v>
      </c>
      <c r="AH45">
        <v>0</v>
      </c>
      <c r="AI45">
        <v>0</v>
      </c>
      <c r="AJ45">
        <v>0</v>
      </c>
      <c r="AK45">
        <v>0</v>
      </c>
      <c r="AL45">
        <v>0</v>
      </c>
      <c r="AM45">
        <v>0</v>
      </c>
      <c r="AN45">
        <v>30</v>
      </c>
      <c r="AO45">
        <v>0</v>
      </c>
      <c r="AP45">
        <v>0</v>
      </c>
    </row>
    <row r="46" spans="1:42" x14ac:dyDescent="0.25">
      <c r="A46" t="s">
        <v>42</v>
      </c>
      <c r="B46">
        <v>2015</v>
      </c>
      <c r="C46" t="s">
        <v>43</v>
      </c>
      <c r="E46" t="s">
        <v>65</v>
      </c>
      <c r="H46" t="s">
        <v>45</v>
      </c>
      <c r="I46" t="s">
        <v>46</v>
      </c>
      <c r="N46" t="s">
        <v>47</v>
      </c>
      <c r="O46" t="s">
        <v>172</v>
      </c>
      <c r="P46" t="s">
        <v>173</v>
      </c>
      <c r="Q46" t="s">
        <v>129</v>
      </c>
      <c r="R46" t="s">
        <v>100</v>
      </c>
      <c r="S46" t="s">
        <v>51</v>
      </c>
      <c r="T46" t="s">
        <v>52</v>
      </c>
      <c r="U46" t="s">
        <v>62</v>
      </c>
      <c r="V46" t="s">
        <v>63</v>
      </c>
      <c r="W46" t="s">
        <v>174</v>
      </c>
      <c r="X46" t="s">
        <v>55</v>
      </c>
      <c r="Y46">
        <v>5009368</v>
      </c>
      <c r="Z46" s="1">
        <v>42352</v>
      </c>
      <c r="AG46">
        <v>0</v>
      </c>
      <c r="AH46">
        <v>0</v>
      </c>
      <c r="AI46">
        <v>0</v>
      </c>
      <c r="AJ46">
        <v>0</v>
      </c>
      <c r="AK46">
        <v>0</v>
      </c>
      <c r="AL46">
        <v>0</v>
      </c>
      <c r="AM46">
        <v>0</v>
      </c>
      <c r="AN46">
        <v>12</v>
      </c>
      <c r="AO46">
        <v>0</v>
      </c>
      <c r="AP46">
        <v>0</v>
      </c>
    </row>
    <row r="47" spans="1:42" x14ac:dyDescent="0.25">
      <c r="A47" t="s">
        <v>42</v>
      </c>
      <c r="B47">
        <v>2015</v>
      </c>
      <c r="C47" t="s">
        <v>43</v>
      </c>
      <c r="E47" t="s">
        <v>65</v>
      </c>
      <c r="H47" t="s">
        <v>45</v>
      </c>
      <c r="I47" t="s">
        <v>46</v>
      </c>
      <c r="N47" t="s">
        <v>47</v>
      </c>
      <c r="O47" t="s">
        <v>175</v>
      </c>
      <c r="P47" t="s">
        <v>176</v>
      </c>
      <c r="R47" t="s">
        <v>177</v>
      </c>
      <c r="S47" t="s">
        <v>51</v>
      </c>
      <c r="T47" t="s">
        <v>52</v>
      </c>
      <c r="U47" t="s">
        <v>62</v>
      </c>
      <c r="V47" t="s">
        <v>63</v>
      </c>
      <c r="W47" t="s">
        <v>108</v>
      </c>
      <c r="X47" t="s">
        <v>55</v>
      </c>
      <c r="Y47">
        <v>5009351</v>
      </c>
      <c r="Z47" s="1">
        <v>42346</v>
      </c>
      <c r="AG47">
        <v>0</v>
      </c>
      <c r="AH47">
        <v>0</v>
      </c>
      <c r="AI47">
        <v>0</v>
      </c>
      <c r="AJ47">
        <v>0</v>
      </c>
      <c r="AK47">
        <v>0</v>
      </c>
      <c r="AL47">
        <v>0</v>
      </c>
      <c r="AM47">
        <v>0</v>
      </c>
      <c r="AN47">
        <v>0</v>
      </c>
      <c r="AO47">
        <v>0</v>
      </c>
      <c r="AP47">
        <v>0</v>
      </c>
    </row>
    <row r="48" spans="1:42" x14ac:dyDescent="0.25">
      <c r="A48" t="s">
        <v>42</v>
      </c>
      <c r="B48">
        <v>2015</v>
      </c>
      <c r="C48" t="s">
        <v>43</v>
      </c>
      <c r="E48" t="s">
        <v>65</v>
      </c>
      <c r="H48" t="s">
        <v>45</v>
      </c>
      <c r="I48" t="s">
        <v>46</v>
      </c>
      <c r="N48" t="s">
        <v>47</v>
      </c>
      <c r="O48" t="s">
        <v>175</v>
      </c>
      <c r="P48" t="s">
        <v>176</v>
      </c>
      <c r="R48" t="s">
        <v>177</v>
      </c>
      <c r="S48" t="s">
        <v>51</v>
      </c>
      <c r="T48" t="s">
        <v>52</v>
      </c>
      <c r="U48" t="s">
        <v>62</v>
      </c>
      <c r="V48" t="s">
        <v>63</v>
      </c>
      <c r="W48" t="s">
        <v>178</v>
      </c>
      <c r="X48" t="s">
        <v>55</v>
      </c>
      <c r="Y48">
        <v>5009325</v>
      </c>
      <c r="Z48" s="1">
        <v>42321</v>
      </c>
      <c r="AG48">
        <v>0</v>
      </c>
      <c r="AH48">
        <v>0</v>
      </c>
      <c r="AI48">
        <v>0</v>
      </c>
      <c r="AJ48">
        <v>0</v>
      </c>
      <c r="AK48">
        <v>0</v>
      </c>
      <c r="AL48">
        <v>0</v>
      </c>
      <c r="AM48">
        <v>0</v>
      </c>
      <c r="AN48">
        <v>0</v>
      </c>
      <c r="AO48">
        <v>0</v>
      </c>
      <c r="AP48">
        <v>0</v>
      </c>
    </row>
    <row r="49" spans="1:42" x14ac:dyDescent="0.25">
      <c r="A49" t="s">
        <v>42</v>
      </c>
      <c r="B49">
        <v>2015</v>
      </c>
      <c r="C49" t="s">
        <v>43</v>
      </c>
      <c r="E49" t="s">
        <v>65</v>
      </c>
      <c r="H49" t="s">
        <v>45</v>
      </c>
      <c r="I49" t="s">
        <v>46</v>
      </c>
      <c r="N49" t="s">
        <v>47</v>
      </c>
      <c r="O49" t="s">
        <v>179</v>
      </c>
      <c r="P49" t="s">
        <v>180</v>
      </c>
      <c r="Q49" t="s">
        <v>129</v>
      </c>
      <c r="R49" t="s">
        <v>100</v>
      </c>
      <c r="S49" t="s">
        <v>51</v>
      </c>
      <c r="T49" t="s">
        <v>52</v>
      </c>
      <c r="U49" t="s">
        <v>62</v>
      </c>
      <c r="V49" t="s">
        <v>63</v>
      </c>
      <c r="X49" t="s">
        <v>55</v>
      </c>
      <c r="Y49">
        <v>5009349</v>
      </c>
      <c r="Z49" s="1">
        <v>42345</v>
      </c>
      <c r="AG49">
        <v>0</v>
      </c>
      <c r="AH49">
        <v>0</v>
      </c>
      <c r="AI49">
        <v>0</v>
      </c>
      <c r="AJ49">
        <v>0</v>
      </c>
      <c r="AK49">
        <v>0</v>
      </c>
      <c r="AL49">
        <v>0</v>
      </c>
      <c r="AM49">
        <v>0</v>
      </c>
      <c r="AN49">
        <v>12</v>
      </c>
      <c r="AO49">
        <v>0</v>
      </c>
      <c r="AP49">
        <v>0</v>
      </c>
    </row>
    <row r="50" spans="1:42" x14ac:dyDescent="0.25">
      <c r="A50" t="s">
        <v>42</v>
      </c>
      <c r="B50">
        <v>2015</v>
      </c>
      <c r="C50" t="s">
        <v>43</v>
      </c>
      <c r="E50" t="s">
        <v>65</v>
      </c>
      <c r="H50" t="s">
        <v>45</v>
      </c>
      <c r="I50" t="s">
        <v>46</v>
      </c>
      <c r="N50" t="s">
        <v>47</v>
      </c>
      <c r="O50" t="s">
        <v>181</v>
      </c>
      <c r="P50" t="s">
        <v>182</v>
      </c>
      <c r="R50" t="s">
        <v>60</v>
      </c>
      <c r="S50" t="s">
        <v>51</v>
      </c>
      <c r="T50" t="s">
        <v>52</v>
      </c>
      <c r="U50" t="s">
        <v>62</v>
      </c>
      <c r="V50" t="s">
        <v>63</v>
      </c>
      <c r="W50" t="s">
        <v>183</v>
      </c>
      <c r="X50" t="s">
        <v>55</v>
      </c>
      <c r="Y50">
        <v>5009291</v>
      </c>
      <c r="Z50" s="1">
        <v>42286</v>
      </c>
      <c r="AG50">
        <v>0</v>
      </c>
      <c r="AH50">
        <v>0</v>
      </c>
      <c r="AI50">
        <v>0</v>
      </c>
      <c r="AJ50">
        <v>0</v>
      </c>
      <c r="AK50">
        <v>0</v>
      </c>
      <c r="AL50">
        <v>0</v>
      </c>
      <c r="AM50">
        <v>0</v>
      </c>
      <c r="AN50">
        <v>0</v>
      </c>
      <c r="AO50">
        <v>0</v>
      </c>
      <c r="AP50">
        <v>0</v>
      </c>
    </row>
    <row r="51" spans="1:42" x14ac:dyDescent="0.25">
      <c r="A51" t="s">
        <v>42</v>
      </c>
      <c r="B51">
        <v>2015</v>
      </c>
      <c r="C51" t="s">
        <v>43</v>
      </c>
      <c r="E51" t="s">
        <v>65</v>
      </c>
      <c r="H51" t="s">
        <v>45</v>
      </c>
      <c r="I51" t="s">
        <v>46</v>
      </c>
      <c r="N51" t="s">
        <v>47</v>
      </c>
      <c r="O51" t="s">
        <v>181</v>
      </c>
      <c r="P51" t="s">
        <v>182</v>
      </c>
      <c r="R51" t="s">
        <v>60</v>
      </c>
      <c r="S51" t="s">
        <v>51</v>
      </c>
      <c r="T51" t="s">
        <v>52</v>
      </c>
      <c r="U51" t="s">
        <v>62</v>
      </c>
      <c r="V51" t="s">
        <v>63</v>
      </c>
      <c r="W51" t="s">
        <v>109</v>
      </c>
      <c r="X51" t="s">
        <v>55</v>
      </c>
      <c r="Y51">
        <v>5009312</v>
      </c>
      <c r="Z51" s="1">
        <v>42317</v>
      </c>
      <c r="AG51">
        <v>0</v>
      </c>
      <c r="AH51">
        <v>0</v>
      </c>
      <c r="AI51">
        <v>0</v>
      </c>
      <c r="AJ51">
        <v>0</v>
      </c>
      <c r="AK51">
        <v>0</v>
      </c>
      <c r="AL51">
        <v>0</v>
      </c>
      <c r="AM51">
        <v>0</v>
      </c>
      <c r="AN51">
        <v>0</v>
      </c>
      <c r="AO51">
        <v>0</v>
      </c>
      <c r="AP51">
        <v>0</v>
      </c>
    </row>
    <row r="52" spans="1:42" x14ac:dyDescent="0.25">
      <c r="A52" t="s">
        <v>42</v>
      </c>
      <c r="B52">
        <v>2015</v>
      </c>
      <c r="C52" t="s">
        <v>43</v>
      </c>
      <c r="E52" t="s">
        <v>65</v>
      </c>
      <c r="H52" t="s">
        <v>45</v>
      </c>
      <c r="I52" t="s">
        <v>46</v>
      </c>
      <c r="N52" t="s">
        <v>47</v>
      </c>
      <c r="O52" t="s">
        <v>181</v>
      </c>
      <c r="P52" t="s">
        <v>182</v>
      </c>
      <c r="R52" t="s">
        <v>60</v>
      </c>
      <c r="S52" t="s">
        <v>51</v>
      </c>
      <c r="T52" t="s">
        <v>52</v>
      </c>
      <c r="U52" t="s">
        <v>62</v>
      </c>
      <c r="V52" t="s">
        <v>63</v>
      </c>
      <c r="W52" t="s">
        <v>184</v>
      </c>
      <c r="X52" t="s">
        <v>55</v>
      </c>
      <c r="Y52">
        <v>5009324</v>
      </c>
      <c r="Z52" s="1">
        <v>42321</v>
      </c>
      <c r="AG52">
        <v>0</v>
      </c>
      <c r="AH52">
        <v>0</v>
      </c>
      <c r="AI52">
        <v>0</v>
      </c>
      <c r="AJ52">
        <v>0</v>
      </c>
      <c r="AK52">
        <v>0</v>
      </c>
      <c r="AL52">
        <v>0</v>
      </c>
      <c r="AM52">
        <v>0</v>
      </c>
      <c r="AN52">
        <v>0</v>
      </c>
      <c r="AO52">
        <v>0</v>
      </c>
      <c r="AP52">
        <v>0</v>
      </c>
    </row>
    <row r="53" spans="1:42" x14ac:dyDescent="0.25">
      <c r="A53" t="s">
        <v>42</v>
      </c>
      <c r="B53">
        <v>2015</v>
      </c>
      <c r="C53" t="s">
        <v>43</v>
      </c>
      <c r="E53" t="s">
        <v>65</v>
      </c>
      <c r="H53" t="s">
        <v>45</v>
      </c>
      <c r="I53" t="s">
        <v>46</v>
      </c>
      <c r="N53" t="s">
        <v>47</v>
      </c>
      <c r="O53" t="s">
        <v>185</v>
      </c>
      <c r="P53" t="s">
        <v>186</v>
      </c>
      <c r="R53" t="s">
        <v>100</v>
      </c>
      <c r="S53" t="s">
        <v>51</v>
      </c>
      <c r="T53" t="s">
        <v>52</v>
      </c>
      <c r="U53" t="s">
        <v>62</v>
      </c>
      <c r="V53" t="s">
        <v>63</v>
      </c>
      <c r="W53" t="s">
        <v>108</v>
      </c>
      <c r="X53" t="s">
        <v>55</v>
      </c>
      <c r="Y53">
        <v>5009294</v>
      </c>
      <c r="Z53" s="1">
        <v>42300</v>
      </c>
      <c r="AG53">
        <v>0</v>
      </c>
      <c r="AH53">
        <v>0</v>
      </c>
      <c r="AI53">
        <v>0</v>
      </c>
      <c r="AJ53">
        <v>0</v>
      </c>
      <c r="AK53">
        <v>0</v>
      </c>
      <c r="AL53">
        <v>0</v>
      </c>
      <c r="AM53">
        <v>0</v>
      </c>
      <c r="AN53">
        <v>0</v>
      </c>
      <c r="AO53">
        <v>0</v>
      </c>
      <c r="AP53">
        <v>0</v>
      </c>
    </row>
    <row r="54" spans="1:42" x14ac:dyDescent="0.25">
      <c r="A54" t="s">
        <v>42</v>
      </c>
      <c r="B54">
        <v>2015</v>
      </c>
      <c r="C54" t="s">
        <v>43</v>
      </c>
      <c r="E54" t="s">
        <v>65</v>
      </c>
      <c r="H54" t="s">
        <v>45</v>
      </c>
      <c r="I54" t="s">
        <v>46</v>
      </c>
      <c r="N54" t="s">
        <v>47</v>
      </c>
      <c r="O54" t="s">
        <v>187</v>
      </c>
      <c r="P54" t="s">
        <v>59</v>
      </c>
      <c r="R54" t="s">
        <v>188</v>
      </c>
      <c r="S54" t="s">
        <v>51</v>
      </c>
      <c r="T54" t="s">
        <v>52</v>
      </c>
      <c r="U54" t="s">
        <v>62</v>
      </c>
      <c r="V54" t="s">
        <v>63</v>
      </c>
      <c r="W54" t="s">
        <v>189</v>
      </c>
      <c r="X54" t="s">
        <v>55</v>
      </c>
      <c r="Y54">
        <v>5009331</v>
      </c>
      <c r="Z54" s="1">
        <v>42332</v>
      </c>
      <c r="AG54">
        <v>0</v>
      </c>
      <c r="AH54">
        <v>0</v>
      </c>
      <c r="AI54">
        <v>0</v>
      </c>
      <c r="AJ54">
        <v>0</v>
      </c>
      <c r="AK54">
        <v>0</v>
      </c>
      <c r="AL54">
        <v>0</v>
      </c>
      <c r="AM54">
        <v>0</v>
      </c>
      <c r="AN54">
        <v>0</v>
      </c>
      <c r="AO54">
        <v>0</v>
      </c>
      <c r="AP54">
        <v>0</v>
      </c>
    </row>
    <row r="55" spans="1:42" x14ac:dyDescent="0.25">
      <c r="A55" t="s">
        <v>42</v>
      </c>
      <c r="B55">
        <v>2015</v>
      </c>
      <c r="C55" t="s">
        <v>43</v>
      </c>
      <c r="E55" t="s">
        <v>65</v>
      </c>
      <c r="H55" t="s">
        <v>45</v>
      </c>
      <c r="I55" t="s">
        <v>46</v>
      </c>
      <c r="N55" t="s">
        <v>47</v>
      </c>
      <c r="O55" t="s">
        <v>181</v>
      </c>
      <c r="P55" t="s">
        <v>182</v>
      </c>
      <c r="R55" t="s">
        <v>60</v>
      </c>
      <c r="S55" t="s">
        <v>51</v>
      </c>
      <c r="T55" t="s">
        <v>52</v>
      </c>
      <c r="U55" t="s">
        <v>62</v>
      </c>
      <c r="V55" t="s">
        <v>63</v>
      </c>
      <c r="W55" t="s">
        <v>190</v>
      </c>
      <c r="X55" t="s">
        <v>55</v>
      </c>
      <c r="Y55">
        <v>5009267</v>
      </c>
      <c r="Z55" s="1">
        <v>42247</v>
      </c>
      <c r="AG55">
        <v>0</v>
      </c>
      <c r="AH55">
        <v>0</v>
      </c>
      <c r="AI55">
        <v>0</v>
      </c>
      <c r="AJ55">
        <v>0</v>
      </c>
      <c r="AK55">
        <v>0</v>
      </c>
      <c r="AL55">
        <v>0</v>
      </c>
      <c r="AM55">
        <v>0</v>
      </c>
      <c r="AN55">
        <v>0</v>
      </c>
      <c r="AO55">
        <v>0</v>
      </c>
      <c r="AP55">
        <v>0</v>
      </c>
    </row>
    <row r="56" spans="1:42" x14ac:dyDescent="0.25">
      <c r="A56" t="s">
        <v>42</v>
      </c>
      <c r="B56">
        <v>2015</v>
      </c>
      <c r="C56" t="s">
        <v>43</v>
      </c>
      <c r="E56" t="s">
        <v>65</v>
      </c>
      <c r="H56" t="s">
        <v>45</v>
      </c>
      <c r="I56" t="s">
        <v>46</v>
      </c>
      <c r="N56" t="s">
        <v>47</v>
      </c>
      <c r="O56" t="s">
        <v>191</v>
      </c>
      <c r="P56" t="s">
        <v>192</v>
      </c>
      <c r="R56" t="s">
        <v>188</v>
      </c>
      <c r="S56" t="s">
        <v>51</v>
      </c>
      <c r="T56" t="s">
        <v>52</v>
      </c>
      <c r="U56" t="s">
        <v>62</v>
      </c>
      <c r="V56" t="s">
        <v>63</v>
      </c>
      <c r="W56" t="s">
        <v>193</v>
      </c>
      <c r="X56" t="s">
        <v>55</v>
      </c>
      <c r="Y56">
        <v>5009266</v>
      </c>
      <c r="Z56" s="1">
        <v>42247</v>
      </c>
      <c r="AG56">
        <v>0</v>
      </c>
      <c r="AH56">
        <v>0</v>
      </c>
      <c r="AI56">
        <v>0</v>
      </c>
      <c r="AJ56">
        <v>0</v>
      </c>
      <c r="AK56">
        <v>0</v>
      </c>
      <c r="AL56">
        <v>0</v>
      </c>
      <c r="AM56">
        <v>0</v>
      </c>
      <c r="AN56">
        <v>0</v>
      </c>
      <c r="AO56">
        <v>0</v>
      </c>
      <c r="AP56">
        <v>0</v>
      </c>
    </row>
    <row r="57" spans="1:42" x14ac:dyDescent="0.25">
      <c r="A57" t="s">
        <v>42</v>
      </c>
      <c r="B57">
        <v>2015</v>
      </c>
      <c r="C57" t="s">
        <v>43</v>
      </c>
      <c r="E57" t="s">
        <v>65</v>
      </c>
      <c r="H57" t="s">
        <v>45</v>
      </c>
      <c r="I57" t="s">
        <v>46</v>
      </c>
      <c r="N57" t="s">
        <v>47</v>
      </c>
      <c r="O57" t="s">
        <v>191</v>
      </c>
      <c r="P57" t="s">
        <v>192</v>
      </c>
      <c r="R57" t="s">
        <v>188</v>
      </c>
      <c r="S57" t="s">
        <v>51</v>
      </c>
      <c r="T57" t="s">
        <v>52</v>
      </c>
      <c r="U57" t="s">
        <v>62</v>
      </c>
      <c r="V57" t="s">
        <v>63</v>
      </c>
      <c r="W57" t="s">
        <v>194</v>
      </c>
      <c r="X57" t="s">
        <v>55</v>
      </c>
      <c r="Y57">
        <v>5009299</v>
      </c>
      <c r="Z57" s="1">
        <v>42300</v>
      </c>
      <c r="AG57">
        <v>0</v>
      </c>
      <c r="AH57">
        <v>0</v>
      </c>
      <c r="AI57">
        <v>0</v>
      </c>
      <c r="AJ57">
        <v>0</v>
      </c>
      <c r="AK57">
        <v>0</v>
      </c>
      <c r="AL57">
        <v>0</v>
      </c>
      <c r="AM57">
        <v>0</v>
      </c>
      <c r="AN57">
        <v>0</v>
      </c>
      <c r="AO57">
        <v>0</v>
      </c>
      <c r="AP57">
        <v>0</v>
      </c>
    </row>
    <row r="58" spans="1:42" x14ac:dyDescent="0.25">
      <c r="A58" t="s">
        <v>42</v>
      </c>
      <c r="B58">
        <v>2015</v>
      </c>
      <c r="C58" t="s">
        <v>43</v>
      </c>
      <c r="E58" t="s">
        <v>65</v>
      </c>
      <c r="H58" t="s">
        <v>45</v>
      </c>
      <c r="I58" t="s">
        <v>46</v>
      </c>
      <c r="N58" t="s">
        <v>47</v>
      </c>
      <c r="O58" t="s">
        <v>191</v>
      </c>
      <c r="P58" t="s">
        <v>192</v>
      </c>
      <c r="R58" t="s">
        <v>188</v>
      </c>
      <c r="S58" t="s">
        <v>51</v>
      </c>
      <c r="T58" t="s">
        <v>52</v>
      </c>
      <c r="U58" t="s">
        <v>62</v>
      </c>
      <c r="V58" t="s">
        <v>63</v>
      </c>
      <c r="W58" t="s">
        <v>195</v>
      </c>
      <c r="X58" t="s">
        <v>55</v>
      </c>
      <c r="Y58">
        <v>5009314</v>
      </c>
      <c r="Z58" s="1">
        <v>42317</v>
      </c>
      <c r="AG58">
        <v>0</v>
      </c>
      <c r="AH58">
        <v>0</v>
      </c>
      <c r="AI58">
        <v>0</v>
      </c>
      <c r="AJ58">
        <v>0</v>
      </c>
      <c r="AK58">
        <v>0</v>
      </c>
      <c r="AL58">
        <v>0</v>
      </c>
      <c r="AM58">
        <v>0</v>
      </c>
      <c r="AN58">
        <v>0</v>
      </c>
      <c r="AO58">
        <v>0</v>
      </c>
      <c r="AP58">
        <v>0</v>
      </c>
    </row>
    <row r="59" spans="1:42" x14ac:dyDescent="0.25">
      <c r="A59" t="s">
        <v>42</v>
      </c>
      <c r="B59">
        <v>2015</v>
      </c>
      <c r="C59" t="s">
        <v>43</v>
      </c>
      <c r="E59" t="s">
        <v>65</v>
      </c>
      <c r="H59" t="s">
        <v>45</v>
      </c>
      <c r="I59" t="s">
        <v>46</v>
      </c>
      <c r="N59" t="s">
        <v>47</v>
      </c>
      <c r="O59" t="s">
        <v>191</v>
      </c>
      <c r="P59" t="s">
        <v>192</v>
      </c>
      <c r="R59" t="s">
        <v>188</v>
      </c>
      <c r="S59" t="s">
        <v>51</v>
      </c>
      <c r="T59" t="s">
        <v>52</v>
      </c>
      <c r="U59" t="s">
        <v>62</v>
      </c>
      <c r="V59" t="s">
        <v>63</v>
      </c>
      <c r="W59" t="s">
        <v>196</v>
      </c>
      <c r="X59" t="s">
        <v>55</v>
      </c>
      <c r="Y59">
        <v>5009315</v>
      </c>
      <c r="Z59" s="1">
        <v>42317</v>
      </c>
      <c r="AG59">
        <v>0</v>
      </c>
      <c r="AH59">
        <v>0</v>
      </c>
      <c r="AI59">
        <v>0</v>
      </c>
      <c r="AJ59">
        <v>0</v>
      </c>
      <c r="AK59">
        <v>0</v>
      </c>
      <c r="AL59">
        <v>0</v>
      </c>
      <c r="AM59">
        <v>0</v>
      </c>
      <c r="AN59">
        <v>0</v>
      </c>
      <c r="AO59">
        <v>0</v>
      </c>
      <c r="AP59">
        <v>0</v>
      </c>
    </row>
    <row r="60" spans="1:42" x14ac:dyDescent="0.25">
      <c r="A60" t="s">
        <v>42</v>
      </c>
      <c r="B60">
        <v>2015</v>
      </c>
      <c r="C60" t="s">
        <v>43</v>
      </c>
      <c r="E60" t="s">
        <v>65</v>
      </c>
      <c r="H60" t="s">
        <v>45</v>
      </c>
      <c r="I60" t="s">
        <v>46</v>
      </c>
      <c r="N60" t="s">
        <v>47</v>
      </c>
      <c r="O60" t="s">
        <v>191</v>
      </c>
      <c r="P60" t="s">
        <v>192</v>
      </c>
      <c r="R60" t="s">
        <v>188</v>
      </c>
      <c r="S60" t="s">
        <v>51</v>
      </c>
      <c r="T60" t="s">
        <v>52</v>
      </c>
      <c r="U60" t="s">
        <v>62</v>
      </c>
      <c r="V60" t="s">
        <v>63</v>
      </c>
      <c r="W60" t="s">
        <v>108</v>
      </c>
      <c r="X60" t="s">
        <v>55</v>
      </c>
      <c r="Y60">
        <v>5009326</v>
      </c>
      <c r="Z60" s="1">
        <v>42324</v>
      </c>
      <c r="AG60">
        <v>0</v>
      </c>
      <c r="AH60">
        <v>0</v>
      </c>
      <c r="AI60">
        <v>0</v>
      </c>
      <c r="AJ60">
        <v>0</v>
      </c>
      <c r="AK60">
        <v>0</v>
      </c>
      <c r="AL60">
        <v>0</v>
      </c>
      <c r="AM60">
        <v>0</v>
      </c>
      <c r="AN60">
        <v>0</v>
      </c>
      <c r="AO60">
        <v>0</v>
      </c>
      <c r="AP60">
        <v>0</v>
      </c>
    </row>
    <row r="61" spans="1:42" x14ac:dyDescent="0.25">
      <c r="A61" t="s">
        <v>42</v>
      </c>
      <c r="B61">
        <v>2015</v>
      </c>
      <c r="C61" t="s">
        <v>43</v>
      </c>
      <c r="E61" t="s">
        <v>65</v>
      </c>
      <c r="H61" t="s">
        <v>45</v>
      </c>
      <c r="I61" t="s">
        <v>46</v>
      </c>
      <c r="N61" t="s">
        <v>47</v>
      </c>
      <c r="O61" t="s">
        <v>191</v>
      </c>
      <c r="P61" t="s">
        <v>192</v>
      </c>
      <c r="R61" t="s">
        <v>188</v>
      </c>
      <c r="S61" t="s">
        <v>51</v>
      </c>
      <c r="T61" t="s">
        <v>52</v>
      </c>
      <c r="U61" t="s">
        <v>62</v>
      </c>
      <c r="V61" t="s">
        <v>63</v>
      </c>
      <c r="W61" t="s">
        <v>197</v>
      </c>
      <c r="X61" t="s">
        <v>55</v>
      </c>
      <c r="Y61">
        <v>5009344</v>
      </c>
      <c r="Z61" s="1">
        <v>42341</v>
      </c>
      <c r="AG61">
        <v>0</v>
      </c>
      <c r="AH61">
        <v>0</v>
      </c>
      <c r="AI61">
        <v>0</v>
      </c>
      <c r="AJ61">
        <v>0</v>
      </c>
      <c r="AK61">
        <v>0</v>
      </c>
      <c r="AL61">
        <v>0</v>
      </c>
      <c r="AM61">
        <v>0</v>
      </c>
      <c r="AN61">
        <v>0</v>
      </c>
      <c r="AO61">
        <v>0</v>
      </c>
      <c r="AP61">
        <v>0</v>
      </c>
    </row>
    <row r="62" spans="1:42" x14ac:dyDescent="0.25">
      <c r="A62" t="s">
        <v>42</v>
      </c>
      <c r="B62">
        <v>2015</v>
      </c>
      <c r="C62" t="s">
        <v>43</v>
      </c>
      <c r="E62" t="s">
        <v>65</v>
      </c>
      <c r="H62" t="s">
        <v>45</v>
      </c>
      <c r="I62" t="s">
        <v>46</v>
      </c>
      <c r="N62" t="s">
        <v>47</v>
      </c>
      <c r="O62" t="s">
        <v>198</v>
      </c>
      <c r="P62" t="s">
        <v>199</v>
      </c>
      <c r="R62" t="s">
        <v>92</v>
      </c>
      <c r="S62" t="s">
        <v>51</v>
      </c>
      <c r="T62" t="s">
        <v>52</v>
      </c>
      <c r="U62" t="s">
        <v>62</v>
      </c>
      <c r="V62" t="s">
        <v>63</v>
      </c>
      <c r="W62" t="s">
        <v>200</v>
      </c>
      <c r="X62" t="s">
        <v>55</v>
      </c>
      <c r="Y62">
        <v>5009339</v>
      </c>
      <c r="Z62" s="1">
        <v>42334</v>
      </c>
      <c r="AG62">
        <v>0</v>
      </c>
      <c r="AH62">
        <v>0</v>
      </c>
      <c r="AI62">
        <v>0</v>
      </c>
      <c r="AJ62">
        <v>0</v>
      </c>
      <c r="AK62">
        <v>0</v>
      </c>
      <c r="AL62">
        <v>0</v>
      </c>
      <c r="AM62">
        <v>0</v>
      </c>
      <c r="AN62">
        <v>0</v>
      </c>
      <c r="AO62">
        <v>0</v>
      </c>
      <c r="AP62">
        <v>0</v>
      </c>
    </row>
    <row r="63" spans="1:42" x14ac:dyDescent="0.25">
      <c r="A63" t="s">
        <v>42</v>
      </c>
      <c r="B63">
        <v>2015</v>
      </c>
      <c r="C63" t="s">
        <v>43</v>
      </c>
      <c r="E63" t="s">
        <v>65</v>
      </c>
      <c r="H63" t="s">
        <v>45</v>
      </c>
      <c r="I63" t="s">
        <v>46</v>
      </c>
      <c r="N63" t="s">
        <v>47</v>
      </c>
      <c r="O63" t="s">
        <v>201</v>
      </c>
      <c r="P63" t="s">
        <v>202</v>
      </c>
      <c r="R63" t="s">
        <v>92</v>
      </c>
      <c r="S63" t="s">
        <v>51</v>
      </c>
      <c r="T63" t="s">
        <v>52</v>
      </c>
      <c r="U63" t="s">
        <v>62</v>
      </c>
      <c r="V63" t="s">
        <v>63</v>
      </c>
      <c r="W63" t="s">
        <v>200</v>
      </c>
      <c r="X63" t="s">
        <v>55</v>
      </c>
      <c r="Y63">
        <v>5009340</v>
      </c>
      <c r="Z63" s="1">
        <v>42334</v>
      </c>
      <c r="AG63">
        <v>0</v>
      </c>
      <c r="AH63">
        <v>0</v>
      </c>
      <c r="AI63">
        <v>0</v>
      </c>
      <c r="AJ63">
        <v>0</v>
      </c>
      <c r="AK63">
        <v>0</v>
      </c>
      <c r="AL63">
        <v>0</v>
      </c>
      <c r="AM63">
        <v>0</v>
      </c>
      <c r="AN63">
        <v>0</v>
      </c>
      <c r="AO63">
        <v>0</v>
      </c>
      <c r="AP63">
        <v>0</v>
      </c>
    </row>
    <row r="64" spans="1:42" x14ac:dyDescent="0.25">
      <c r="A64" t="s">
        <v>42</v>
      </c>
      <c r="B64">
        <v>2015</v>
      </c>
      <c r="C64" t="s">
        <v>43</v>
      </c>
      <c r="E64" t="s">
        <v>65</v>
      </c>
      <c r="H64" t="s">
        <v>45</v>
      </c>
      <c r="I64" t="s">
        <v>46</v>
      </c>
      <c r="N64" t="s">
        <v>47</v>
      </c>
      <c r="O64" t="s">
        <v>203</v>
      </c>
      <c r="P64" t="s">
        <v>204</v>
      </c>
      <c r="R64" t="s">
        <v>60</v>
      </c>
      <c r="S64" t="s">
        <v>51</v>
      </c>
      <c r="T64" t="s">
        <v>52</v>
      </c>
      <c r="U64" t="s">
        <v>62</v>
      </c>
      <c r="V64" t="s">
        <v>63</v>
      </c>
      <c r="X64" t="s">
        <v>55</v>
      </c>
      <c r="Y64">
        <v>5009316</v>
      </c>
      <c r="Z64" s="1">
        <v>42317</v>
      </c>
      <c r="AG64">
        <v>0</v>
      </c>
      <c r="AH64">
        <v>0</v>
      </c>
      <c r="AI64">
        <v>0</v>
      </c>
      <c r="AJ64">
        <v>0</v>
      </c>
      <c r="AK64">
        <v>0</v>
      </c>
      <c r="AL64">
        <v>0</v>
      </c>
      <c r="AM64">
        <v>0</v>
      </c>
      <c r="AN64">
        <v>0</v>
      </c>
      <c r="AO64">
        <v>0</v>
      </c>
      <c r="AP64">
        <v>0</v>
      </c>
    </row>
    <row r="65" spans="1:42" x14ac:dyDescent="0.25">
      <c r="A65" t="s">
        <v>42</v>
      </c>
      <c r="B65">
        <v>2015</v>
      </c>
      <c r="C65" t="s">
        <v>43</v>
      </c>
      <c r="E65" t="s">
        <v>65</v>
      </c>
      <c r="H65" t="s">
        <v>45</v>
      </c>
      <c r="I65" t="s">
        <v>46</v>
      </c>
      <c r="N65" t="s">
        <v>47</v>
      </c>
      <c r="O65" t="s">
        <v>205</v>
      </c>
      <c r="P65" t="s">
        <v>205</v>
      </c>
      <c r="R65" t="s">
        <v>92</v>
      </c>
      <c r="S65" t="s">
        <v>51</v>
      </c>
      <c r="T65" t="s">
        <v>52</v>
      </c>
      <c r="U65" t="s">
        <v>62</v>
      </c>
      <c r="V65" t="s">
        <v>63</v>
      </c>
      <c r="W65" t="s">
        <v>206</v>
      </c>
      <c r="X65" t="s">
        <v>55</v>
      </c>
      <c r="Y65">
        <v>5009359</v>
      </c>
      <c r="Z65" s="1">
        <v>42348</v>
      </c>
      <c r="AG65">
        <v>0</v>
      </c>
      <c r="AH65">
        <v>0</v>
      </c>
      <c r="AI65">
        <v>0</v>
      </c>
      <c r="AJ65">
        <v>0</v>
      </c>
      <c r="AK65">
        <v>0</v>
      </c>
      <c r="AL65">
        <v>0</v>
      </c>
      <c r="AM65">
        <v>0</v>
      </c>
      <c r="AN65">
        <v>0</v>
      </c>
      <c r="AO65">
        <v>0</v>
      </c>
      <c r="AP65">
        <v>0</v>
      </c>
    </row>
    <row r="66" spans="1:42" x14ac:dyDescent="0.25">
      <c r="A66" t="s">
        <v>42</v>
      </c>
      <c r="B66">
        <v>2015</v>
      </c>
      <c r="C66" t="s">
        <v>43</v>
      </c>
      <c r="E66" t="s">
        <v>65</v>
      </c>
      <c r="H66" t="s">
        <v>45</v>
      </c>
      <c r="I66" t="s">
        <v>46</v>
      </c>
      <c r="N66" t="s">
        <v>47</v>
      </c>
      <c r="O66" t="s">
        <v>207</v>
      </c>
      <c r="P66" t="s">
        <v>207</v>
      </c>
      <c r="R66" t="s">
        <v>92</v>
      </c>
      <c r="S66" t="s">
        <v>51</v>
      </c>
      <c r="T66" t="s">
        <v>52</v>
      </c>
      <c r="U66" t="s">
        <v>62</v>
      </c>
      <c r="V66" t="s">
        <v>63</v>
      </c>
      <c r="W66" t="s">
        <v>208</v>
      </c>
      <c r="X66" t="s">
        <v>55</v>
      </c>
      <c r="Y66">
        <v>5009361</v>
      </c>
      <c r="Z66" s="1">
        <v>42348</v>
      </c>
      <c r="AG66">
        <v>0</v>
      </c>
      <c r="AH66">
        <v>0</v>
      </c>
      <c r="AI66">
        <v>0</v>
      </c>
      <c r="AJ66">
        <v>0</v>
      </c>
      <c r="AK66">
        <v>0</v>
      </c>
      <c r="AL66">
        <v>0</v>
      </c>
      <c r="AM66">
        <v>0</v>
      </c>
      <c r="AN66">
        <v>0</v>
      </c>
      <c r="AO66">
        <v>0</v>
      </c>
      <c r="AP66">
        <v>0</v>
      </c>
    </row>
    <row r="67" spans="1:42" x14ac:dyDescent="0.25">
      <c r="A67" t="s">
        <v>42</v>
      </c>
      <c r="B67">
        <v>2015</v>
      </c>
      <c r="C67" t="s">
        <v>43</v>
      </c>
      <c r="E67" t="s">
        <v>65</v>
      </c>
      <c r="H67" t="s">
        <v>45</v>
      </c>
      <c r="I67" t="s">
        <v>46</v>
      </c>
      <c r="N67" t="s">
        <v>47</v>
      </c>
      <c r="O67" t="s">
        <v>209</v>
      </c>
      <c r="P67" t="s">
        <v>210</v>
      </c>
      <c r="Q67" t="s">
        <v>129</v>
      </c>
      <c r="R67" t="s">
        <v>100</v>
      </c>
      <c r="S67" t="s">
        <v>51</v>
      </c>
      <c r="T67" t="s">
        <v>52</v>
      </c>
      <c r="U67" t="s">
        <v>62</v>
      </c>
      <c r="V67" t="s">
        <v>63</v>
      </c>
      <c r="X67" t="s">
        <v>55</v>
      </c>
      <c r="Y67">
        <v>5009333</v>
      </c>
      <c r="Z67" s="1">
        <v>42334</v>
      </c>
      <c r="AG67">
        <v>0</v>
      </c>
      <c r="AH67">
        <v>0</v>
      </c>
      <c r="AI67">
        <v>0</v>
      </c>
      <c r="AJ67">
        <v>0</v>
      </c>
      <c r="AK67">
        <v>0</v>
      </c>
      <c r="AL67">
        <v>0</v>
      </c>
      <c r="AM67">
        <v>0</v>
      </c>
      <c r="AN67">
        <v>27</v>
      </c>
      <c r="AO67">
        <v>0</v>
      </c>
      <c r="AP67">
        <v>0</v>
      </c>
    </row>
    <row r="68" spans="1:42" x14ac:dyDescent="0.25">
      <c r="A68" t="s">
        <v>42</v>
      </c>
      <c r="B68">
        <v>2015</v>
      </c>
      <c r="C68" t="s">
        <v>43</v>
      </c>
      <c r="E68" t="s">
        <v>65</v>
      </c>
      <c r="H68" t="s">
        <v>45</v>
      </c>
      <c r="I68" t="s">
        <v>46</v>
      </c>
      <c r="N68" t="s">
        <v>47</v>
      </c>
      <c r="O68" t="s">
        <v>211</v>
      </c>
      <c r="P68" t="s">
        <v>212</v>
      </c>
      <c r="Q68" t="s">
        <v>129</v>
      </c>
      <c r="R68" t="s">
        <v>100</v>
      </c>
      <c r="S68" t="s">
        <v>51</v>
      </c>
      <c r="T68" t="s">
        <v>52</v>
      </c>
      <c r="U68" t="s">
        <v>62</v>
      </c>
      <c r="V68" t="s">
        <v>63</v>
      </c>
      <c r="X68" t="s">
        <v>55</v>
      </c>
      <c r="Y68">
        <v>5009338</v>
      </c>
      <c r="Z68" s="1">
        <v>42334</v>
      </c>
      <c r="AG68">
        <v>0</v>
      </c>
      <c r="AH68">
        <v>0</v>
      </c>
      <c r="AI68">
        <v>0</v>
      </c>
      <c r="AJ68">
        <v>0</v>
      </c>
      <c r="AK68">
        <v>0</v>
      </c>
      <c r="AL68">
        <v>0</v>
      </c>
      <c r="AM68">
        <v>0</v>
      </c>
      <c r="AN68">
        <v>12</v>
      </c>
      <c r="AO68">
        <v>0</v>
      </c>
      <c r="AP68">
        <v>0</v>
      </c>
    </row>
    <row r="69" spans="1:42" x14ac:dyDescent="0.25">
      <c r="A69" t="s">
        <v>42</v>
      </c>
      <c r="B69">
        <v>2015</v>
      </c>
      <c r="C69" t="s">
        <v>43</v>
      </c>
      <c r="E69" t="s">
        <v>65</v>
      </c>
      <c r="H69" t="s">
        <v>45</v>
      </c>
      <c r="I69" t="s">
        <v>46</v>
      </c>
      <c r="N69" t="s">
        <v>47</v>
      </c>
      <c r="O69" t="s">
        <v>48</v>
      </c>
      <c r="P69" t="s">
        <v>49</v>
      </c>
      <c r="R69" t="s">
        <v>50</v>
      </c>
      <c r="S69" t="s">
        <v>51</v>
      </c>
      <c r="T69" t="s">
        <v>52</v>
      </c>
      <c r="U69" t="s">
        <v>53</v>
      </c>
      <c r="V69" t="s">
        <v>54</v>
      </c>
      <c r="X69" t="s">
        <v>55</v>
      </c>
      <c r="Y69">
        <v>5009375</v>
      </c>
      <c r="Z69" s="1">
        <v>42359</v>
      </c>
      <c r="AG69">
        <v>0</v>
      </c>
      <c r="AH69">
        <v>0</v>
      </c>
      <c r="AI69">
        <v>0</v>
      </c>
      <c r="AJ69">
        <v>0</v>
      </c>
      <c r="AK69">
        <v>0</v>
      </c>
      <c r="AL69">
        <v>0</v>
      </c>
      <c r="AM69">
        <v>0</v>
      </c>
      <c r="AN69">
        <v>0</v>
      </c>
      <c r="AO69">
        <v>0</v>
      </c>
      <c r="AP69">
        <v>0</v>
      </c>
    </row>
    <row r="70" spans="1:42" x14ac:dyDescent="0.25">
      <c r="A70" t="s">
        <v>42</v>
      </c>
      <c r="B70">
        <v>2015</v>
      </c>
      <c r="C70" t="s">
        <v>43</v>
      </c>
      <c r="E70" t="s">
        <v>65</v>
      </c>
      <c r="H70" t="s">
        <v>45</v>
      </c>
      <c r="I70" t="s">
        <v>46</v>
      </c>
      <c r="N70" t="s">
        <v>47</v>
      </c>
      <c r="O70" t="s">
        <v>213</v>
      </c>
      <c r="P70" t="s">
        <v>214</v>
      </c>
      <c r="R70" t="s">
        <v>92</v>
      </c>
      <c r="S70" t="s">
        <v>51</v>
      </c>
      <c r="T70" t="s">
        <v>52</v>
      </c>
      <c r="U70" t="s">
        <v>62</v>
      </c>
      <c r="V70" t="s">
        <v>63</v>
      </c>
      <c r="W70" t="s">
        <v>215</v>
      </c>
      <c r="X70" t="s">
        <v>55</v>
      </c>
      <c r="Y70">
        <v>5009367</v>
      </c>
      <c r="Z70" s="1">
        <v>42352</v>
      </c>
      <c r="AG70">
        <v>0</v>
      </c>
      <c r="AH70">
        <v>0</v>
      </c>
      <c r="AI70">
        <v>0</v>
      </c>
      <c r="AJ70">
        <v>0</v>
      </c>
      <c r="AK70">
        <v>0</v>
      </c>
      <c r="AL70">
        <v>0</v>
      </c>
      <c r="AM70">
        <v>0</v>
      </c>
      <c r="AN70">
        <v>0</v>
      </c>
      <c r="AO70">
        <v>0</v>
      </c>
      <c r="AP70">
        <v>0</v>
      </c>
    </row>
    <row r="71" spans="1:42" x14ac:dyDescent="0.25">
      <c r="A71" t="s">
        <v>42</v>
      </c>
      <c r="B71">
        <v>2015</v>
      </c>
      <c r="C71" t="s">
        <v>43</v>
      </c>
      <c r="E71" t="s">
        <v>65</v>
      </c>
      <c r="H71" t="s">
        <v>45</v>
      </c>
      <c r="I71" t="s">
        <v>46</v>
      </c>
      <c r="N71" t="s">
        <v>47</v>
      </c>
      <c r="O71" t="s">
        <v>216</v>
      </c>
      <c r="P71" t="s">
        <v>216</v>
      </c>
      <c r="R71" t="s">
        <v>92</v>
      </c>
      <c r="S71" t="s">
        <v>51</v>
      </c>
      <c r="T71" t="s">
        <v>52</v>
      </c>
      <c r="U71" t="s">
        <v>62</v>
      </c>
      <c r="V71" t="s">
        <v>63</v>
      </c>
      <c r="X71" t="s">
        <v>55</v>
      </c>
      <c r="Y71">
        <v>5009353</v>
      </c>
      <c r="Z71" s="1">
        <v>42346</v>
      </c>
      <c r="AG71">
        <v>0</v>
      </c>
      <c r="AH71">
        <v>0</v>
      </c>
      <c r="AI71">
        <v>0</v>
      </c>
      <c r="AJ71">
        <v>0</v>
      </c>
      <c r="AK71">
        <v>0</v>
      </c>
      <c r="AL71">
        <v>0</v>
      </c>
      <c r="AM71">
        <v>0</v>
      </c>
      <c r="AN71">
        <v>0</v>
      </c>
      <c r="AO71">
        <v>0</v>
      </c>
      <c r="AP71">
        <v>0</v>
      </c>
    </row>
    <row r="72" spans="1:42" x14ac:dyDescent="0.25">
      <c r="A72" t="s">
        <v>42</v>
      </c>
      <c r="B72">
        <v>2015</v>
      </c>
      <c r="C72" t="s">
        <v>43</v>
      </c>
      <c r="E72" t="s">
        <v>65</v>
      </c>
      <c r="H72" t="s">
        <v>45</v>
      </c>
      <c r="I72" t="s">
        <v>46</v>
      </c>
      <c r="N72" t="s">
        <v>47</v>
      </c>
      <c r="O72" t="s">
        <v>216</v>
      </c>
      <c r="P72" t="s">
        <v>216</v>
      </c>
      <c r="R72" t="s">
        <v>92</v>
      </c>
      <c r="S72" t="s">
        <v>51</v>
      </c>
      <c r="T72" t="s">
        <v>52</v>
      </c>
      <c r="U72" t="s">
        <v>62</v>
      </c>
      <c r="V72" t="s">
        <v>63</v>
      </c>
      <c r="X72" t="s">
        <v>55</v>
      </c>
      <c r="Y72">
        <v>5009354</v>
      </c>
      <c r="Z72" s="1">
        <v>42346</v>
      </c>
      <c r="AG72">
        <v>0</v>
      </c>
      <c r="AH72">
        <v>0</v>
      </c>
      <c r="AI72">
        <v>0</v>
      </c>
      <c r="AJ72">
        <v>0</v>
      </c>
      <c r="AK72">
        <v>0</v>
      </c>
      <c r="AL72">
        <v>0</v>
      </c>
      <c r="AM72">
        <v>0</v>
      </c>
      <c r="AN72">
        <v>0</v>
      </c>
      <c r="AO72">
        <v>0</v>
      </c>
      <c r="AP72">
        <v>0</v>
      </c>
    </row>
    <row r="73" spans="1:42" x14ac:dyDescent="0.25">
      <c r="A73" t="s">
        <v>42</v>
      </c>
      <c r="B73">
        <v>2015</v>
      </c>
      <c r="C73" t="s">
        <v>43</v>
      </c>
      <c r="E73" t="s">
        <v>65</v>
      </c>
      <c r="H73" t="s">
        <v>45</v>
      </c>
      <c r="I73" t="s">
        <v>46</v>
      </c>
      <c r="N73" t="s">
        <v>47</v>
      </c>
      <c r="O73" t="s">
        <v>216</v>
      </c>
      <c r="P73" t="s">
        <v>216</v>
      </c>
      <c r="R73" t="s">
        <v>92</v>
      </c>
      <c r="S73" t="s">
        <v>51</v>
      </c>
      <c r="T73" t="s">
        <v>52</v>
      </c>
      <c r="U73" t="s">
        <v>62</v>
      </c>
      <c r="V73" t="s">
        <v>63</v>
      </c>
      <c r="W73" t="s">
        <v>217</v>
      </c>
      <c r="X73" t="s">
        <v>55</v>
      </c>
      <c r="Y73">
        <v>5009355</v>
      </c>
      <c r="Z73" s="1">
        <v>42346</v>
      </c>
      <c r="AG73">
        <v>0</v>
      </c>
      <c r="AH73">
        <v>0</v>
      </c>
      <c r="AI73">
        <v>0</v>
      </c>
      <c r="AJ73">
        <v>0</v>
      </c>
      <c r="AK73">
        <v>0</v>
      </c>
      <c r="AL73">
        <v>0</v>
      </c>
      <c r="AM73">
        <v>0</v>
      </c>
      <c r="AN73">
        <v>0</v>
      </c>
      <c r="AO73">
        <v>0</v>
      </c>
      <c r="AP73">
        <v>0</v>
      </c>
    </row>
    <row r="74" spans="1:42" x14ac:dyDescent="0.25">
      <c r="A74" t="s">
        <v>42</v>
      </c>
      <c r="B74">
        <v>2015</v>
      </c>
      <c r="C74" t="s">
        <v>43</v>
      </c>
      <c r="E74" t="s">
        <v>65</v>
      </c>
      <c r="H74" t="s">
        <v>45</v>
      </c>
      <c r="I74" t="s">
        <v>46</v>
      </c>
      <c r="N74" t="s">
        <v>47</v>
      </c>
      <c r="O74" t="s">
        <v>218</v>
      </c>
      <c r="P74" t="s">
        <v>219</v>
      </c>
      <c r="Q74" t="s">
        <v>129</v>
      </c>
      <c r="R74" t="s">
        <v>100</v>
      </c>
      <c r="S74" t="s">
        <v>51</v>
      </c>
      <c r="T74" t="s">
        <v>52</v>
      </c>
      <c r="U74" t="s">
        <v>62</v>
      </c>
      <c r="V74" t="s">
        <v>63</v>
      </c>
      <c r="W74" t="s">
        <v>220</v>
      </c>
      <c r="X74" t="s">
        <v>55</v>
      </c>
      <c r="Y74">
        <v>5009274</v>
      </c>
      <c r="Z74" s="1">
        <v>42250</v>
      </c>
      <c r="AG74">
        <v>0</v>
      </c>
      <c r="AH74">
        <v>0</v>
      </c>
      <c r="AI74">
        <v>0</v>
      </c>
      <c r="AJ74">
        <v>0</v>
      </c>
      <c r="AK74">
        <v>0</v>
      </c>
      <c r="AL74">
        <v>0</v>
      </c>
      <c r="AM74">
        <v>0</v>
      </c>
      <c r="AN74">
        <v>39</v>
      </c>
      <c r="AO74">
        <v>0</v>
      </c>
      <c r="AP74">
        <v>0</v>
      </c>
    </row>
    <row r="75" spans="1:42" x14ac:dyDescent="0.25">
      <c r="A75" t="s">
        <v>42</v>
      </c>
      <c r="B75">
        <v>2015</v>
      </c>
      <c r="C75" t="s">
        <v>43</v>
      </c>
      <c r="E75" t="s">
        <v>65</v>
      </c>
      <c r="H75" t="s">
        <v>45</v>
      </c>
      <c r="I75" t="s">
        <v>46</v>
      </c>
      <c r="N75" t="s">
        <v>47</v>
      </c>
      <c r="O75" t="s">
        <v>221</v>
      </c>
      <c r="P75" t="s">
        <v>222</v>
      </c>
      <c r="Q75" t="s">
        <v>104</v>
      </c>
      <c r="R75" t="s">
        <v>100</v>
      </c>
      <c r="S75" t="s">
        <v>51</v>
      </c>
      <c r="T75" t="s">
        <v>52</v>
      </c>
      <c r="U75" t="s">
        <v>62</v>
      </c>
      <c r="V75" t="s">
        <v>63</v>
      </c>
      <c r="W75" t="s">
        <v>223</v>
      </c>
      <c r="X75" t="s">
        <v>55</v>
      </c>
      <c r="Y75">
        <v>5009296</v>
      </c>
      <c r="Z75" s="1">
        <v>42300</v>
      </c>
      <c r="AG75">
        <v>0</v>
      </c>
      <c r="AH75">
        <v>0</v>
      </c>
      <c r="AI75">
        <v>0</v>
      </c>
      <c r="AJ75">
        <v>0</v>
      </c>
      <c r="AK75">
        <v>0</v>
      </c>
      <c r="AL75">
        <v>0</v>
      </c>
      <c r="AM75">
        <v>0</v>
      </c>
      <c r="AN75">
        <v>36</v>
      </c>
      <c r="AO75">
        <v>0</v>
      </c>
      <c r="AP75">
        <v>0</v>
      </c>
    </row>
    <row r="76" spans="1:42" x14ac:dyDescent="0.25">
      <c r="A76" t="s">
        <v>42</v>
      </c>
      <c r="B76">
        <v>2015</v>
      </c>
      <c r="C76" t="s">
        <v>43</v>
      </c>
      <c r="E76" t="s">
        <v>65</v>
      </c>
      <c r="H76" t="s">
        <v>45</v>
      </c>
      <c r="I76" t="s">
        <v>46</v>
      </c>
      <c r="N76" t="s">
        <v>47</v>
      </c>
      <c r="O76" t="s">
        <v>224</v>
      </c>
      <c r="P76" t="s">
        <v>225</v>
      </c>
      <c r="R76" t="s">
        <v>92</v>
      </c>
      <c r="S76" t="s">
        <v>51</v>
      </c>
      <c r="T76" t="s">
        <v>52</v>
      </c>
      <c r="U76" t="s">
        <v>62</v>
      </c>
      <c r="V76" t="s">
        <v>63</v>
      </c>
      <c r="W76" t="s">
        <v>226</v>
      </c>
      <c r="X76" t="s">
        <v>55</v>
      </c>
      <c r="Y76">
        <v>5009372</v>
      </c>
      <c r="Z76" s="1">
        <v>42356</v>
      </c>
      <c r="AG76">
        <v>0</v>
      </c>
      <c r="AH76">
        <v>0</v>
      </c>
      <c r="AI76">
        <v>0</v>
      </c>
      <c r="AJ76">
        <v>0</v>
      </c>
      <c r="AK76">
        <v>0</v>
      </c>
      <c r="AL76">
        <v>0</v>
      </c>
      <c r="AM76">
        <v>0</v>
      </c>
      <c r="AN76">
        <v>0</v>
      </c>
      <c r="AO76">
        <v>0</v>
      </c>
      <c r="AP76">
        <v>0</v>
      </c>
    </row>
    <row r="77" spans="1:42" x14ac:dyDescent="0.25">
      <c r="A77" t="s">
        <v>42</v>
      </c>
      <c r="B77">
        <v>2015</v>
      </c>
      <c r="C77" t="s">
        <v>43</v>
      </c>
      <c r="E77" t="s">
        <v>65</v>
      </c>
      <c r="H77" t="s">
        <v>45</v>
      </c>
      <c r="I77" t="s">
        <v>46</v>
      </c>
      <c r="N77" t="s">
        <v>47</v>
      </c>
      <c r="O77" t="s">
        <v>227</v>
      </c>
      <c r="P77" t="s">
        <v>228</v>
      </c>
      <c r="R77" t="s">
        <v>92</v>
      </c>
      <c r="S77" t="s">
        <v>51</v>
      </c>
      <c r="T77" t="s">
        <v>52</v>
      </c>
      <c r="U77" t="s">
        <v>62</v>
      </c>
      <c r="V77" t="s">
        <v>63</v>
      </c>
      <c r="X77" t="s">
        <v>55</v>
      </c>
      <c r="Y77">
        <v>5009342</v>
      </c>
      <c r="Z77" s="1">
        <v>42334</v>
      </c>
      <c r="AG77">
        <v>0</v>
      </c>
      <c r="AH77">
        <v>0</v>
      </c>
      <c r="AI77">
        <v>0</v>
      </c>
      <c r="AJ77">
        <v>0</v>
      </c>
      <c r="AK77">
        <v>0</v>
      </c>
      <c r="AL77">
        <v>0</v>
      </c>
      <c r="AM77">
        <v>0</v>
      </c>
      <c r="AN77">
        <v>0</v>
      </c>
      <c r="AO77">
        <v>0</v>
      </c>
      <c r="AP77">
        <v>0</v>
      </c>
    </row>
    <row r="78" spans="1:42" x14ac:dyDescent="0.25">
      <c r="A78" t="s">
        <v>42</v>
      </c>
      <c r="B78">
        <v>2015</v>
      </c>
      <c r="C78" t="s">
        <v>43</v>
      </c>
      <c r="E78" t="s">
        <v>65</v>
      </c>
      <c r="H78" t="s">
        <v>45</v>
      </c>
      <c r="I78" t="s">
        <v>46</v>
      </c>
      <c r="N78" t="s">
        <v>47</v>
      </c>
      <c r="O78" t="s">
        <v>229</v>
      </c>
      <c r="P78" t="s">
        <v>230</v>
      </c>
      <c r="Q78" t="s">
        <v>129</v>
      </c>
      <c r="R78" t="s">
        <v>100</v>
      </c>
      <c r="S78" t="s">
        <v>51</v>
      </c>
      <c r="T78" t="s">
        <v>52</v>
      </c>
      <c r="U78" t="s">
        <v>62</v>
      </c>
      <c r="V78" t="s">
        <v>63</v>
      </c>
      <c r="W78" t="s">
        <v>174</v>
      </c>
      <c r="X78" t="s">
        <v>55</v>
      </c>
      <c r="Y78">
        <v>5009373</v>
      </c>
      <c r="Z78" s="1">
        <v>42356</v>
      </c>
      <c r="AG78">
        <v>0</v>
      </c>
      <c r="AH78">
        <v>0</v>
      </c>
      <c r="AI78">
        <v>0</v>
      </c>
      <c r="AJ78">
        <v>0</v>
      </c>
      <c r="AK78">
        <v>0</v>
      </c>
      <c r="AL78">
        <v>0</v>
      </c>
      <c r="AM78">
        <v>0</v>
      </c>
      <c r="AN78">
        <v>12</v>
      </c>
      <c r="AO78">
        <v>0</v>
      </c>
      <c r="AP78">
        <v>0</v>
      </c>
    </row>
    <row r="79" spans="1:42" x14ac:dyDescent="0.25">
      <c r="A79" t="s">
        <v>42</v>
      </c>
      <c r="B79">
        <v>2015</v>
      </c>
      <c r="C79" t="s">
        <v>43</v>
      </c>
      <c r="E79" t="s">
        <v>65</v>
      </c>
      <c r="H79" t="s">
        <v>45</v>
      </c>
      <c r="I79" t="s">
        <v>46</v>
      </c>
      <c r="N79" t="s">
        <v>47</v>
      </c>
      <c r="O79" t="s">
        <v>231</v>
      </c>
      <c r="P79" t="s">
        <v>232</v>
      </c>
      <c r="R79" t="s">
        <v>60</v>
      </c>
      <c r="S79" t="s">
        <v>51</v>
      </c>
      <c r="T79" t="s">
        <v>52</v>
      </c>
      <c r="U79" t="s">
        <v>62</v>
      </c>
      <c r="V79" t="s">
        <v>63</v>
      </c>
      <c r="W79" t="s">
        <v>233</v>
      </c>
      <c r="X79" t="s">
        <v>55</v>
      </c>
      <c r="Y79">
        <v>5009278</v>
      </c>
      <c r="Z79" s="1">
        <v>42250</v>
      </c>
      <c r="AG79">
        <v>0</v>
      </c>
      <c r="AH79">
        <v>0</v>
      </c>
      <c r="AI79">
        <v>0</v>
      </c>
      <c r="AJ79">
        <v>0</v>
      </c>
      <c r="AK79">
        <v>0</v>
      </c>
      <c r="AL79">
        <v>0</v>
      </c>
      <c r="AM79">
        <v>0</v>
      </c>
      <c r="AN79">
        <v>0</v>
      </c>
      <c r="AO79">
        <v>0</v>
      </c>
      <c r="AP79">
        <v>0</v>
      </c>
    </row>
    <row r="80" spans="1:42" x14ac:dyDescent="0.25">
      <c r="A80" t="s">
        <v>42</v>
      </c>
      <c r="B80">
        <v>2015</v>
      </c>
      <c r="C80" t="s">
        <v>43</v>
      </c>
      <c r="E80" t="s">
        <v>65</v>
      </c>
      <c r="H80" t="s">
        <v>45</v>
      </c>
      <c r="I80" t="s">
        <v>46</v>
      </c>
      <c r="N80" t="s">
        <v>47</v>
      </c>
      <c r="O80" t="s">
        <v>234</v>
      </c>
      <c r="P80" t="s">
        <v>235</v>
      </c>
      <c r="Q80" t="s">
        <v>129</v>
      </c>
      <c r="R80" t="s">
        <v>100</v>
      </c>
      <c r="S80" t="s">
        <v>51</v>
      </c>
      <c r="T80" t="s">
        <v>52</v>
      </c>
      <c r="U80" t="s">
        <v>62</v>
      </c>
      <c r="V80" t="s">
        <v>63</v>
      </c>
      <c r="X80" t="s">
        <v>55</v>
      </c>
      <c r="Y80">
        <v>5009334</v>
      </c>
      <c r="Z80" s="1">
        <v>42334</v>
      </c>
      <c r="AG80">
        <v>0</v>
      </c>
      <c r="AH80">
        <v>0</v>
      </c>
      <c r="AI80">
        <v>0</v>
      </c>
      <c r="AJ80">
        <v>0</v>
      </c>
      <c r="AK80">
        <v>0</v>
      </c>
      <c r="AL80">
        <v>0</v>
      </c>
      <c r="AM80">
        <v>0</v>
      </c>
      <c r="AN80">
        <v>39</v>
      </c>
      <c r="AO80">
        <v>0</v>
      </c>
      <c r="AP80">
        <v>0</v>
      </c>
    </row>
    <row r="81" spans="1:42" x14ac:dyDescent="0.25">
      <c r="A81" t="s">
        <v>42</v>
      </c>
      <c r="B81">
        <v>2015</v>
      </c>
      <c r="C81" t="s">
        <v>43</v>
      </c>
      <c r="E81" t="s">
        <v>65</v>
      </c>
      <c r="H81" t="s">
        <v>45</v>
      </c>
      <c r="I81" t="s">
        <v>46</v>
      </c>
      <c r="N81" t="s">
        <v>47</v>
      </c>
      <c r="O81" t="s">
        <v>216</v>
      </c>
      <c r="P81" t="s">
        <v>216</v>
      </c>
      <c r="R81" t="s">
        <v>92</v>
      </c>
      <c r="S81" t="s">
        <v>51</v>
      </c>
      <c r="T81" t="s">
        <v>52</v>
      </c>
      <c r="U81" t="s">
        <v>62</v>
      </c>
      <c r="V81" t="s">
        <v>63</v>
      </c>
      <c r="X81" t="s">
        <v>55</v>
      </c>
      <c r="Y81">
        <v>5009322</v>
      </c>
      <c r="Z81" s="1">
        <v>42318</v>
      </c>
      <c r="AG81">
        <v>0</v>
      </c>
      <c r="AH81">
        <v>0</v>
      </c>
      <c r="AI81">
        <v>0</v>
      </c>
      <c r="AJ81">
        <v>0</v>
      </c>
      <c r="AK81">
        <v>0</v>
      </c>
      <c r="AL81">
        <v>0</v>
      </c>
      <c r="AM81">
        <v>0</v>
      </c>
      <c r="AN81">
        <v>0</v>
      </c>
      <c r="AO81">
        <v>0</v>
      </c>
      <c r="AP81">
        <v>0</v>
      </c>
    </row>
    <row r="82" spans="1:42" x14ac:dyDescent="0.25">
      <c r="A82" t="s">
        <v>42</v>
      </c>
      <c r="B82">
        <v>2015</v>
      </c>
      <c r="C82" t="s">
        <v>43</v>
      </c>
      <c r="E82" t="s">
        <v>65</v>
      </c>
      <c r="H82" t="s">
        <v>45</v>
      </c>
      <c r="I82" t="s">
        <v>46</v>
      </c>
      <c r="N82" t="s">
        <v>47</v>
      </c>
      <c r="O82" t="s">
        <v>216</v>
      </c>
      <c r="P82" t="s">
        <v>216</v>
      </c>
      <c r="R82" t="s">
        <v>92</v>
      </c>
      <c r="S82" t="s">
        <v>51</v>
      </c>
      <c r="T82" t="s">
        <v>52</v>
      </c>
      <c r="U82" t="s">
        <v>62</v>
      </c>
      <c r="V82" t="s">
        <v>63</v>
      </c>
      <c r="X82" t="s">
        <v>55</v>
      </c>
      <c r="Y82">
        <v>5009341</v>
      </c>
      <c r="Z82" s="1">
        <v>42334</v>
      </c>
      <c r="AG82">
        <v>0</v>
      </c>
      <c r="AH82">
        <v>0</v>
      </c>
      <c r="AI82">
        <v>0</v>
      </c>
      <c r="AJ82">
        <v>0</v>
      </c>
      <c r="AK82">
        <v>0</v>
      </c>
      <c r="AL82">
        <v>0</v>
      </c>
      <c r="AM82">
        <v>0</v>
      </c>
      <c r="AN82">
        <v>0</v>
      </c>
      <c r="AO82">
        <v>0</v>
      </c>
      <c r="AP82">
        <v>0</v>
      </c>
    </row>
    <row r="83" spans="1:42" x14ac:dyDescent="0.25">
      <c r="A83" t="s">
        <v>42</v>
      </c>
      <c r="B83">
        <v>2015</v>
      </c>
      <c r="C83" t="s">
        <v>43</v>
      </c>
      <c r="E83" t="s">
        <v>65</v>
      </c>
      <c r="H83" t="s">
        <v>45</v>
      </c>
      <c r="I83" t="s">
        <v>46</v>
      </c>
      <c r="N83" t="s">
        <v>47</v>
      </c>
      <c r="O83" t="s">
        <v>216</v>
      </c>
      <c r="P83" t="s">
        <v>216</v>
      </c>
      <c r="R83" t="s">
        <v>92</v>
      </c>
      <c r="S83" t="s">
        <v>51</v>
      </c>
      <c r="T83" t="s">
        <v>52</v>
      </c>
      <c r="U83" t="s">
        <v>62</v>
      </c>
      <c r="V83" t="s">
        <v>63</v>
      </c>
      <c r="W83" t="s">
        <v>236</v>
      </c>
      <c r="X83" t="s">
        <v>55</v>
      </c>
      <c r="Y83">
        <v>5009297</v>
      </c>
      <c r="Z83" s="1">
        <v>42300</v>
      </c>
      <c r="AG83">
        <v>0</v>
      </c>
      <c r="AH83">
        <v>0</v>
      </c>
      <c r="AI83">
        <v>0</v>
      </c>
      <c r="AJ83">
        <v>0</v>
      </c>
      <c r="AK83">
        <v>0</v>
      </c>
      <c r="AL83">
        <v>0</v>
      </c>
      <c r="AM83">
        <v>0</v>
      </c>
      <c r="AN83">
        <v>0</v>
      </c>
      <c r="AO83">
        <v>0</v>
      </c>
      <c r="AP83">
        <v>0</v>
      </c>
    </row>
    <row r="84" spans="1:42" x14ac:dyDescent="0.25">
      <c r="A84" t="s">
        <v>42</v>
      </c>
      <c r="B84">
        <v>2015</v>
      </c>
      <c r="C84" t="s">
        <v>43</v>
      </c>
      <c r="E84" t="s">
        <v>65</v>
      </c>
      <c r="H84" t="s">
        <v>45</v>
      </c>
      <c r="I84" t="s">
        <v>46</v>
      </c>
      <c r="N84" t="s">
        <v>47</v>
      </c>
      <c r="O84" t="s">
        <v>216</v>
      </c>
      <c r="P84" t="s">
        <v>216</v>
      </c>
      <c r="R84" t="s">
        <v>92</v>
      </c>
      <c r="S84" t="s">
        <v>51</v>
      </c>
      <c r="T84" t="s">
        <v>52</v>
      </c>
      <c r="U84" t="s">
        <v>62</v>
      </c>
      <c r="V84" t="s">
        <v>63</v>
      </c>
      <c r="W84" t="s">
        <v>237</v>
      </c>
      <c r="X84" t="s">
        <v>55</v>
      </c>
      <c r="Y84">
        <v>5009298</v>
      </c>
      <c r="Z84" s="1">
        <v>42300</v>
      </c>
      <c r="AG84">
        <v>0</v>
      </c>
      <c r="AH84">
        <v>0</v>
      </c>
      <c r="AI84">
        <v>0</v>
      </c>
      <c r="AJ84">
        <v>0</v>
      </c>
      <c r="AK84">
        <v>0</v>
      </c>
      <c r="AL84">
        <v>0</v>
      </c>
      <c r="AM84">
        <v>0</v>
      </c>
      <c r="AN84">
        <v>0</v>
      </c>
      <c r="AO84">
        <v>0</v>
      </c>
      <c r="AP84">
        <v>0</v>
      </c>
    </row>
    <row r="85" spans="1:42" x14ac:dyDescent="0.25">
      <c r="A85" t="s">
        <v>42</v>
      </c>
      <c r="B85">
        <v>2015</v>
      </c>
      <c r="C85" t="s">
        <v>43</v>
      </c>
      <c r="E85" t="s">
        <v>65</v>
      </c>
      <c r="H85" t="s">
        <v>45</v>
      </c>
      <c r="I85" t="s">
        <v>46</v>
      </c>
      <c r="N85" t="s">
        <v>47</v>
      </c>
      <c r="O85" t="s">
        <v>216</v>
      </c>
      <c r="P85" t="s">
        <v>216</v>
      </c>
      <c r="R85" t="s">
        <v>92</v>
      </c>
      <c r="S85" t="s">
        <v>51</v>
      </c>
      <c r="T85" t="s">
        <v>52</v>
      </c>
      <c r="U85" t="s">
        <v>62</v>
      </c>
      <c r="V85" t="s">
        <v>63</v>
      </c>
      <c r="X85" t="s">
        <v>55</v>
      </c>
      <c r="Y85">
        <v>5009320</v>
      </c>
      <c r="Z85" s="1">
        <v>42318</v>
      </c>
      <c r="AG85">
        <v>0</v>
      </c>
      <c r="AH85">
        <v>0</v>
      </c>
      <c r="AI85">
        <v>0</v>
      </c>
      <c r="AJ85">
        <v>0</v>
      </c>
      <c r="AK85">
        <v>0</v>
      </c>
      <c r="AL85">
        <v>0</v>
      </c>
      <c r="AM85">
        <v>0</v>
      </c>
      <c r="AN85">
        <v>0</v>
      </c>
      <c r="AO85">
        <v>0</v>
      </c>
      <c r="AP85">
        <v>0</v>
      </c>
    </row>
    <row r="86" spans="1:42" x14ac:dyDescent="0.25">
      <c r="A86" t="s">
        <v>42</v>
      </c>
      <c r="B86">
        <v>2015</v>
      </c>
      <c r="C86" t="s">
        <v>43</v>
      </c>
      <c r="E86" t="s">
        <v>65</v>
      </c>
      <c r="H86" t="s">
        <v>45</v>
      </c>
      <c r="I86" t="s">
        <v>46</v>
      </c>
      <c r="N86" t="s">
        <v>47</v>
      </c>
      <c r="O86" t="s">
        <v>216</v>
      </c>
      <c r="P86" t="s">
        <v>216</v>
      </c>
      <c r="R86" t="s">
        <v>92</v>
      </c>
      <c r="S86" t="s">
        <v>51</v>
      </c>
      <c r="T86" t="s">
        <v>52</v>
      </c>
      <c r="U86" t="s">
        <v>62</v>
      </c>
      <c r="V86" t="s">
        <v>63</v>
      </c>
      <c r="X86" t="s">
        <v>55</v>
      </c>
      <c r="Y86">
        <v>5009321</v>
      </c>
      <c r="Z86" s="1">
        <v>42318</v>
      </c>
      <c r="AG86">
        <v>0</v>
      </c>
      <c r="AH86">
        <v>0</v>
      </c>
      <c r="AI86">
        <v>0</v>
      </c>
      <c r="AJ86">
        <v>0</v>
      </c>
      <c r="AK86">
        <v>0</v>
      </c>
      <c r="AL86">
        <v>0</v>
      </c>
      <c r="AM86">
        <v>0</v>
      </c>
      <c r="AN86">
        <v>0</v>
      </c>
      <c r="AO86">
        <v>0</v>
      </c>
      <c r="AP86">
        <v>0</v>
      </c>
    </row>
    <row r="87" spans="1:42" x14ac:dyDescent="0.25">
      <c r="A87" t="s">
        <v>42</v>
      </c>
      <c r="B87">
        <v>2015</v>
      </c>
      <c r="C87" t="s">
        <v>43</v>
      </c>
      <c r="E87" t="s">
        <v>65</v>
      </c>
      <c r="H87" t="s">
        <v>45</v>
      </c>
      <c r="I87" t="s">
        <v>46</v>
      </c>
      <c r="N87" t="s">
        <v>47</v>
      </c>
      <c r="O87" t="s">
        <v>58</v>
      </c>
      <c r="P87" t="s">
        <v>59</v>
      </c>
      <c r="R87" t="s">
        <v>60</v>
      </c>
      <c r="S87" t="s">
        <v>51</v>
      </c>
      <c r="T87" t="s">
        <v>52</v>
      </c>
      <c r="U87" t="s">
        <v>62</v>
      </c>
      <c r="V87" t="s">
        <v>63</v>
      </c>
      <c r="W87" t="s">
        <v>238</v>
      </c>
      <c r="X87" t="s">
        <v>55</v>
      </c>
      <c r="Y87">
        <v>5009343</v>
      </c>
      <c r="Z87" s="1">
        <v>42335</v>
      </c>
      <c r="AG87">
        <v>0</v>
      </c>
      <c r="AH87">
        <v>0</v>
      </c>
      <c r="AI87">
        <v>0</v>
      </c>
      <c r="AJ87">
        <v>0</v>
      </c>
      <c r="AK87">
        <v>0</v>
      </c>
      <c r="AL87">
        <v>0</v>
      </c>
      <c r="AM87">
        <v>0</v>
      </c>
      <c r="AN87">
        <v>0</v>
      </c>
      <c r="AO87">
        <v>0</v>
      </c>
      <c r="AP87">
        <v>0</v>
      </c>
    </row>
    <row r="88" spans="1:42" x14ac:dyDescent="0.25">
      <c r="A88" t="s">
        <v>42</v>
      </c>
      <c r="B88">
        <v>2015</v>
      </c>
      <c r="C88" t="s">
        <v>43</v>
      </c>
      <c r="E88" t="s">
        <v>65</v>
      </c>
      <c r="H88" t="s">
        <v>45</v>
      </c>
      <c r="I88" t="s">
        <v>46</v>
      </c>
      <c r="N88" t="s">
        <v>47</v>
      </c>
      <c r="O88" t="s">
        <v>239</v>
      </c>
      <c r="P88" t="s">
        <v>240</v>
      </c>
      <c r="R88" t="s">
        <v>60</v>
      </c>
      <c r="S88" t="s">
        <v>51</v>
      </c>
      <c r="T88" t="s">
        <v>52</v>
      </c>
      <c r="U88" t="s">
        <v>62</v>
      </c>
      <c r="V88" t="s">
        <v>63</v>
      </c>
      <c r="W88" t="s">
        <v>241</v>
      </c>
      <c r="X88" t="s">
        <v>55</v>
      </c>
      <c r="Y88">
        <v>5009336</v>
      </c>
      <c r="Z88" s="1">
        <v>42334</v>
      </c>
      <c r="AG88">
        <v>0</v>
      </c>
      <c r="AH88">
        <v>0</v>
      </c>
      <c r="AI88">
        <v>0</v>
      </c>
      <c r="AJ88">
        <v>0</v>
      </c>
      <c r="AK88">
        <v>0</v>
      </c>
      <c r="AL88">
        <v>0</v>
      </c>
      <c r="AM88">
        <v>0</v>
      </c>
      <c r="AN88">
        <v>0</v>
      </c>
      <c r="AO88">
        <v>0</v>
      </c>
      <c r="AP88">
        <v>0</v>
      </c>
    </row>
    <row r="89" spans="1:42" x14ac:dyDescent="0.25">
      <c r="A89" t="s">
        <v>42</v>
      </c>
      <c r="B89">
        <v>2015</v>
      </c>
      <c r="C89" t="s">
        <v>43</v>
      </c>
      <c r="E89" t="s">
        <v>65</v>
      </c>
      <c r="H89" t="s">
        <v>45</v>
      </c>
      <c r="I89" t="s">
        <v>46</v>
      </c>
      <c r="N89" t="s">
        <v>47</v>
      </c>
      <c r="O89" t="s">
        <v>242</v>
      </c>
      <c r="P89" t="s">
        <v>243</v>
      </c>
      <c r="Q89" t="s">
        <v>104</v>
      </c>
      <c r="R89" t="s">
        <v>60</v>
      </c>
      <c r="S89" t="s">
        <v>51</v>
      </c>
      <c r="T89" t="s">
        <v>52</v>
      </c>
      <c r="U89" t="s">
        <v>62</v>
      </c>
      <c r="V89" t="s">
        <v>63</v>
      </c>
      <c r="W89" t="s">
        <v>244</v>
      </c>
      <c r="X89" t="s">
        <v>55</v>
      </c>
      <c r="Y89">
        <v>5009280</v>
      </c>
      <c r="Z89" s="1">
        <v>42251</v>
      </c>
      <c r="AG89">
        <v>0</v>
      </c>
      <c r="AH89">
        <v>0</v>
      </c>
      <c r="AI89">
        <v>0</v>
      </c>
      <c r="AJ89">
        <v>0</v>
      </c>
      <c r="AK89">
        <v>0</v>
      </c>
      <c r="AL89">
        <v>0</v>
      </c>
      <c r="AM89">
        <v>0</v>
      </c>
      <c r="AN89">
        <v>24</v>
      </c>
      <c r="AO89">
        <v>0</v>
      </c>
      <c r="AP89">
        <v>0</v>
      </c>
    </row>
    <row r="90" spans="1:42" x14ac:dyDescent="0.25">
      <c r="A90" t="s">
        <v>42</v>
      </c>
      <c r="B90">
        <v>2015</v>
      </c>
      <c r="C90" t="s">
        <v>43</v>
      </c>
      <c r="E90" t="s">
        <v>65</v>
      </c>
      <c r="H90" t="s">
        <v>45</v>
      </c>
      <c r="I90" t="s">
        <v>46</v>
      </c>
      <c r="N90" t="s">
        <v>47</v>
      </c>
      <c r="O90" t="s">
        <v>245</v>
      </c>
      <c r="P90" t="s">
        <v>246</v>
      </c>
      <c r="R90" t="s">
        <v>60</v>
      </c>
      <c r="S90" t="s">
        <v>51</v>
      </c>
      <c r="T90" t="s">
        <v>52</v>
      </c>
      <c r="U90" t="s">
        <v>62</v>
      </c>
      <c r="V90" t="s">
        <v>63</v>
      </c>
      <c r="X90" t="s">
        <v>55</v>
      </c>
      <c r="Y90">
        <v>5009369</v>
      </c>
      <c r="Z90" s="1">
        <v>42352</v>
      </c>
      <c r="AG90">
        <v>0</v>
      </c>
      <c r="AH90">
        <v>0</v>
      </c>
      <c r="AI90">
        <v>0</v>
      </c>
      <c r="AJ90">
        <v>0</v>
      </c>
      <c r="AK90">
        <v>0</v>
      </c>
      <c r="AL90">
        <v>0</v>
      </c>
      <c r="AM90">
        <v>0</v>
      </c>
      <c r="AN90">
        <v>0</v>
      </c>
      <c r="AO90">
        <v>0</v>
      </c>
      <c r="AP90">
        <v>0</v>
      </c>
    </row>
    <row r="91" spans="1:42" x14ac:dyDescent="0.25">
      <c r="A91" t="s">
        <v>42</v>
      </c>
      <c r="B91">
        <v>2015</v>
      </c>
      <c r="C91" t="s">
        <v>43</v>
      </c>
      <c r="E91" t="s">
        <v>65</v>
      </c>
      <c r="H91" t="s">
        <v>45</v>
      </c>
      <c r="I91" t="s">
        <v>46</v>
      </c>
      <c r="N91" t="s">
        <v>47</v>
      </c>
      <c r="O91" t="s">
        <v>247</v>
      </c>
      <c r="P91" t="s">
        <v>248</v>
      </c>
      <c r="R91" t="s">
        <v>92</v>
      </c>
      <c r="S91" t="s">
        <v>51</v>
      </c>
      <c r="T91" t="s">
        <v>52</v>
      </c>
      <c r="U91" t="s">
        <v>62</v>
      </c>
      <c r="V91" t="s">
        <v>63</v>
      </c>
      <c r="W91" t="s">
        <v>249</v>
      </c>
      <c r="X91" t="s">
        <v>55</v>
      </c>
      <c r="Y91">
        <v>5009366</v>
      </c>
      <c r="Z91" s="1">
        <v>42352</v>
      </c>
      <c r="AG91">
        <v>0</v>
      </c>
      <c r="AH91">
        <v>0</v>
      </c>
      <c r="AI91">
        <v>0</v>
      </c>
      <c r="AJ91">
        <v>0</v>
      </c>
      <c r="AK91">
        <v>0</v>
      </c>
      <c r="AL91">
        <v>0</v>
      </c>
      <c r="AM91">
        <v>0</v>
      </c>
      <c r="AN91">
        <v>0</v>
      </c>
      <c r="AO91">
        <v>0</v>
      </c>
      <c r="AP91">
        <v>0</v>
      </c>
    </row>
    <row r="92" spans="1:42" x14ac:dyDescent="0.25">
      <c r="A92" t="s">
        <v>42</v>
      </c>
      <c r="B92">
        <v>2015</v>
      </c>
      <c r="C92" t="s">
        <v>43</v>
      </c>
      <c r="E92" t="s">
        <v>65</v>
      </c>
      <c r="H92" t="s">
        <v>45</v>
      </c>
      <c r="I92" t="s">
        <v>46</v>
      </c>
      <c r="N92" t="s">
        <v>47</v>
      </c>
      <c r="O92" t="s">
        <v>250</v>
      </c>
      <c r="P92" t="s">
        <v>251</v>
      </c>
      <c r="Q92" t="s">
        <v>129</v>
      </c>
      <c r="R92" t="s">
        <v>100</v>
      </c>
      <c r="S92" t="s">
        <v>51</v>
      </c>
      <c r="T92" t="s">
        <v>52</v>
      </c>
      <c r="U92" t="s">
        <v>62</v>
      </c>
      <c r="V92" t="s">
        <v>63</v>
      </c>
      <c r="X92" t="s">
        <v>55</v>
      </c>
      <c r="Y92">
        <v>5009337</v>
      </c>
      <c r="Z92" s="1">
        <v>42334</v>
      </c>
      <c r="AG92">
        <v>0</v>
      </c>
      <c r="AH92">
        <v>0</v>
      </c>
      <c r="AI92">
        <v>0</v>
      </c>
      <c r="AJ92">
        <v>0</v>
      </c>
      <c r="AK92">
        <v>0</v>
      </c>
      <c r="AL92">
        <v>0</v>
      </c>
      <c r="AM92">
        <v>0</v>
      </c>
      <c r="AN92">
        <v>72</v>
      </c>
      <c r="AO92">
        <v>0</v>
      </c>
      <c r="AP92">
        <v>0</v>
      </c>
    </row>
    <row r="93" spans="1:42" x14ac:dyDescent="0.25">
      <c r="A93" t="s">
        <v>42</v>
      </c>
      <c r="B93">
        <v>2015</v>
      </c>
      <c r="C93" t="s">
        <v>43</v>
      </c>
      <c r="E93" t="s">
        <v>65</v>
      </c>
      <c r="H93" t="s">
        <v>45</v>
      </c>
      <c r="I93" t="s">
        <v>46</v>
      </c>
      <c r="N93" t="s">
        <v>47</v>
      </c>
      <c r="O93" t="s">
        <v>252</v>
      </c>
      <c r="P93" t="s">
        <v>253</v>
      </c>
      <c r="Q93" t="s">
        <v>104</v>
      </c>
      <c r="R93" t="s">
        <v>100</v>
      </c>
      <c r="S93" t="s">
        <v>51</v>
      </c>
      <c r="T93" t="s">
        <v>52</v>
      </c>
      <c r="U93" t="s">
        <v>62</v>
      </c>
      <c r="V93" t="s">
        <v>63</v>
      </c>
      <c r="W93" t="s">
        <v>254</v>
      </c>
      <c r="X93" t="s">
        <v>55</v>
      </c>
      <c r="Y93">
        <v>5009273</v>
      </c>
      <c r="Z93" s="1">
        <v>42250</v>
      </c>
      <c r="AG93">
        <v>0</v>
      </c>
      <c r="AH93">
        <v>0</v>
      </c>
      <c r="AI93">
        <v>0</v>
      </c>
      <c r="AJ93">
        <v>0</v>
      </c>
      <c r="AK93">
        <v>0</v>
      </c>
      <c r="AL93">
        <v>0</v>
      </c>
      <c r="AM93">
        <v>0</v>
      </c>
      <c r="AN93">
        <v>21</v>
      </c>
      <c r="AO93">
        <v>0</v>
      </c>
      <c r="AP93">
        <v>0</v>
      </c>
    </row>
    <row r="94" spans="1:42" x14ac:dyDescent="0.25">
      <c r="A94" t="s">
        <v>42</v>
      </c>
      <c r="B94">
        <v>2015</v>
      </c>
      <c r="C94" t="s">
        <v>43</v>
      </c>
      <c r="E94" t="s">
        <v>65</v>
      </c>
      <c r="H94" t="s">
        <v>45</v>
      </c>
      <c r="I94" t="s">
        <v>46</v>
      </c>
      <c r="N94" t="s">
        <v>47</v>
      </c>
      <c r="O94" t="s">
        <v>255</v>
      </c>
      <c r="P94" t="s">
        <v>256</v>
      </c>
      <c r="R94" t="s">
        <v>188</v>
      </c>
      <c r="S94" t="s">
        <v>61</v>
      </c>
      <c r="T94" t="s">
        <v>52</v>
      </c>
      <c r="U94" t="s">
        <v>62</v>
      </c>
      <c r="V94" t="s">
        <v>63</v>
      </c>
      <c r="W94" t="s">
        <v>257</v>
      </c>
      <c r="X94" t="s">
        <v>55</v>
      </c>
      <c r="Y94">
        <v>5009345</v>
      </c>
      <c r="Z94" s="1">
        <v>42341</v>
      </c>
      <c r="AG94">
        <v>0</v>
      </c>
      <c r="AH94">
        <v>0</v>
      </c>
      <c r="AI94">
        <v>0</v>
      </c>
      <c r="AJ94">
        <v>0</v>
      </c>
      <c r="AK94">
        <v>0</v>
      </c>
      <c r="AL94">
        <v>0</v>
      </c>
      <c r="AM94">
        <v>0</v>
      </c>
      <c r="AN94">
        <v>0</v>
      </c>
      <c r="AO94">
        <v>0</v>
      </c>
      <c r="AP94">
        <v>0</v>
      </c>
    </row>
    <row r="95" spans="1:42" x14ac:dyDescent="0.25">
      <c r="A95" t="s">
        <v>42</v>
      </c>
      <c r="B95">
        <v>2015</v>
      </c>
      <c r="C95" t="s">
        <v>43</v>
      </c>
      <c r="E95" t="s">
        <v>65</v>
      </c>
      <c r="H95" t="s">
        <v>45</v>
      </c>
      <c r="I95" t="s">
        <v>46</v>
      </c>
      <c r="N95" t="s">
        <v>47</v>
      </c>
      <c r="O95" t="s">
        <v>58</v>
      </c>
      <c r="P95" t="s">
        <v>59</v>
      </c>
      <c r="R95" t="s">
        <v>60</v>
      </c>
      <c r="S95" t="s">
        <v>61</v>
      </c>
      <c r="T95" t="s">
        <v>52</v>
      </c>
      <c r="U95" t="s">
        <v>62</v>
      </c>
      <c r="V95" t="s">
        <v>63</v>
      </c>
      <c r="W95" t="s">
        <v>258</v>
      </c>
      <c r="X95" t="s">
        <v>55</v>
      </c>
      <c r="Y95">
        <v>5009311</v>
      </c>
      <c r="Z95" s="1">
        <v>42312</v>
      </c>
      <c r="AG95">
        <v>0</v>
      </c>
      <c r="AH95">
        <v>0</v>
      </c>
      <c r="AI95">
        <v>0</v>
      </c>
      <c r="AJ95">
        <v>0</v>
      </c>
      <c r="AK95">
        <v>0</v>
      </c>
      <c r="AL95">
        <v>0</v>
      </c>
      <c r="AM95">
        <v>0</v>
      </c>
      <c r="AN95">
        <v>0</v>
      </c>
      <c r="AO95">
        <v>0</v>
      </c>
      <c r="AP95">
        <v>0</v>
      </c>
    </row>
    <row r="96" spans="1:42" x14ac:dyDescent="0.25">
      <c r="A96" t="s">
        <v>42</v>
      </c>
      <c r="B96">
        <v>2015</v>
      </c>
      <c r="C96" t="s">
        <v>43</v>
      </c>
      <c r="E96" t="s">
        <v>65</v>
      </c>
      <c r="H96" t="s">
        <v>45</v>
      </c>
      <c r="I96" t="s">
        <v>46</v>
      </c>
      <c r="N96" t="s">
        <v>47</v>
      </c>
      <c r="O96" t="s">
        <v>58</v>
      </c>
      <c r="P96" t="s">
        <v>59</v>
      </c>
      <c r="R96" t="s">
        <v>60</v>
      </c>
      <c r="S96" t="s">
        <v>61</v>
      </c>
      <c r="T96" t="s">
        <v>52</v>
      </c>
      <c r="U96" t="s">
        <v>62</v>
      </c>
      <c r="V96" t="s">
        <v>63</v>
      </c>
      <c r="W96" t="s">
        <v>259</v>
      </c>
      <c r="X96" t="s">
        <v>55</v>
      </c>
      <c r="Y96">
        <v>5009293</v>
      </c>
      <c r="Z96" s="1">
        <v>42293</v>
      </c>
      <c r="AG96">
        <v>0</v>
      </c>
      <c r="AH96">
        <v>0</v>
      </c>
      <c r="AI96">
        <v>0</v>
      </c>
      <c r="AJ96">
        <v>0</v>
      </c>
      <c r="AK96">
        <v>0</v>
      </c>
      <c r="AL96">
        <v>0</v>
      </c>
      <c r="AM96">
        <v>0</v>
      </c>
      <c r="AN96">
        <v>0</v>
      </c>
      <c r="AO96">
        <v>0</v>
      </c>
      <c r="AP96">
        <v>0</v>
      </c>
    </row>
    <row r="97" spans="1:42" x14ac:dyDescent="0.25">
      <c r="A97" t="s">
        <v>42</v>
      </c>
      <c r="B97">
        <v>2015</v>
      </c>
      <c r="C97" t="s">
        <v>43</v>
      </c>
      <c r="E97" t="s">
        <v>65</v>
      </c>
      <c r="H97" t="s">
        <v>45</v>
      </c>
      <c r="I97" t="s">
        <v>46</v>
      </c>
      <c r="N97" t="s">
        <v>47</v>
      </c>
      <c r="O97" t="s">
        <v>260</v>
      </c>
      <c r="P97" t="s">
        <v>261</v>
      </c>
      <c r="R97" t="s">
        <v>188</v>
      </c>
      <c r="S97" t="s">
        <v>61</v>
      </c>
      <c r="T97" t="s">
        <v>52</v>
      </c>
      <c r="U97" t="s">
        <v>62</v>
      </c>
      <c r="V97" t="s">
        <v>63</v>
      </c>
      <c r="W97" t="s">
        <v>262</v>
      </c>
      <c r="X97" t="s">
        <v>55</v>
      </c>
      <c r="Y97">
        <v>5009284</v>
      </c>
      <c r="Z97" s="1">
        <v>42263</v>
      </c>
      <c r="AG97">
        <v>0</v>
      </c>
      <c r="AH97">
        <v>0</v>
      </c>
      <c r="AI97">
        <v>0</v>
      </c>
      <c r="AJ97">
        <v>0</v>
      </c>
      <c r="AK97">
        <v>0</v>
      </c>
      <c r="AL97">
        <v>0</v>
      </c>
      <c r="AM97">
        <v>0</v>
      </c>
      <c r="AN97">
        <v>0</v>
      </c>
      <c r="AO97">
        <v>0</v>
      </c>
      <c r="AP97">
        <v>0</v>
      </c>
    </row>
    <row r="98" spans="1:42" x14ac:dyDescent="0.25">
      <c r="A98" t="s">
        <v>42</v>
      </c>
      <c r="B98">
        <v>2015</v>
      </c>
      <c r="C98" t="s">
        <v>43</v>
      </c>
      <c r="E98" t="s">
        <v>65</v>
      </c>
      <c r="H98" t="s">
        <v>45</v>
      </c>
      <c r="I98" t="s">
        <v>46</v>
      </c>
      <c r="N98" t="s">
        <v>47</v>
      </c>
      <c r="O98" t="s">
        <v>260</v>
      </c>
      <c r="P98" t="s">
        <v>261</v>
      </c>
      <c r="R98" t="s">
        <v>188</v>
      </c>
      <c r="S98" t="s">
        <v>61</v>
      </c>
      <c r="T98" t="s">
        <v>52</v>
      </c>
      <c r="U98" t="s">
        <v>62</v>
      </c>
      <c r="V98" t="s">
        <v>63</v>
      </c>
      <c r="W98" t="s">
        <v>263</v>
      </c>
      <c r="X98" t="s">
        <v>55</v>
      </c>
      <c r="Y98">
        <v>5009309</v>
      </c>
      <c r="Z98" s="1">
        <v>42310</v>
      </c>
      <c r="AG98">
        <v>0</v>
      </c>
      <c r="AH98">
        <v>0</v>
      </c>
      <c r="AI98">
        <v>0</v>
      </c>
      <c r="AJ98">
        <v>0</v>
      </c>
      <c r="AK98">
        <v>0</v>
      </c>
      <c r="AL98">
        <v>0</v>
      </c>
      <c r="AM98">
        <v>0</v>
      </c>
      <c r="AN98">
        <v>0</v>
      </c>
      <c r="AO98">
        <v>0</v>
      </c>
      <c r="AP98">
        <v>0</v>
      </c>
    </row>
    <row r="99" spans="1:42" x14ac:dyDescent="0.25">
      <c r="A99" t="s">
        <v>42</v>
      </c>
      <c r="B99">
        <v>2015</v>
      </c>
      <c r="C99" t="s">
        <v>43</v>
      </c>
      <c r="E99" t="s">
        <v>65</v>
      </c>
      <c r="H99" t="s">
        <v>45</v>
      </c>
      <c r="I99" t="s">
        <v>46</v>
      </c>
      <c r="N99" t="s">
        <v>47</v>
      </c>
      <c r="O99" t="s">
        <v>260</v>
      </c>
      <c r="P99" t="s">
        <v>261</v>
      </c>
      <c r="R99" t="s">
        <v>188</v>
      </c>
      <c r="S99" t="s">
        <v>61</v>
      </c>
      <c r="T99" t="s">
        <v>52</v>
      </c>
      <c r="U99" t="s">
        <v>62</v>
      </c>
      <c r="V99" t="s">
        <v>63</v>
      </c>
      <c r="W99" t="s">
        <v>264</v>
      </c>
      <c r="X99" t="s">
        <v>55</v>
      </c>
      <c r="Y99">
        <v>5009318</v>
      </c>
      <c r="Z99" s="1">
        <v>42318</v>
      </c>
      <c r="AG99">
        <v>0</v>
      </c>
      <c r="AH99">
        <v>0</v>
      </c>
      <c r="AI99">
        <v>0</v>
      </c>
      <c r="AJ99">
        <v>0</v>
      </c>
      <c r="AK99">
        <v>0</v>
      </c>
      <c r="AL99">
        <v>0</v>
      </c>
      <c r="AM99">
        <v>0</v>
      </c>
      <c r="AN99">
        <v>0</v>
      </c>
      <c r="AO99">
        <v>0</v>
      </c>
      <c r="AP99">
        <v>0</v>
      </c>
    </row>
    <row r="100" spans="1:42" x14ac:dyDescent="0.25">
      <c r="A100" t="s">
        <v>42</v>
      </c>
      <c r="B100">
        <v>2015</v>
      </c>
      <c r="C100" t="s">
        <v>43</v>
      </c>
      <c r="E100" t="s">
        <v>65</v>
      </c>
      <c r="H100" t="s">
        <v>45</v>
      </c>
      <c r="I100" t="s">
        <v>46</v>
      </c>
      <c r="N100" t="s">
        <v>47</v>
      </c>
      <c r="O100" t="s">
        <v>255</v>
      </c>
      <c r="P100" t="s">
        <v>256</v>
      </c>
      <c r="R100" t="s">
        <v>188</v>
      </c>
      <c r="S100" t="s">
        <v>61</v>
      </c>
      <c r="T100" t="s">
        <v>52</v>
      </c>
      <c r="U100" t="s">
        <v>62</v>
      </c>
      <c r="V100" t="s">
        <v>63</v>
      </c>
      <c r="W100" t="s">
        <v>265</v>
      </c>
      <c r="X100" t="s">
        <v>55</v>
      </c>
      <c r="Y100">
        <v>5009317</v>
      </c>
      <c r="Z100" s="1">
        <v>42318</v>
      </c>
      <c r="AG100">
        <v>0</v>
      </c>
      <c r="AH100">
        <v>0</v>
      </c>
      <c r="AI100">
        <v>0</v>
      </c>
      <c r="AJ100">
        <v>0</v>
      </c>
      <c r="AK100">
        <v>0</v>
      </c>
      <c r="AL100">
        <v>0</v>
      </c>
      <c r="AM100">
        <v>0</v>
      </c>
      <c r="AN100">
        <v>0</v>
      </c>
      <c r="AO100">
        <v>0</v>
      </c>
      <c r="AP100">
        <v>0</v>
      </c>
    </row>
    <row r="101" spans="1:42" x14ac:dyDescent="0.25">
      <c r="A101" t="s">
        <v>42</v>
      </c>
      <c r="B101">
        <v>2015</v>
      </c>
      <c r="C101" t="s">
        <v>43</v>
      </c>
      <c r="E101" t="s">
        <v>65</v>
      </c>
      <c r="H101" t="s">
        <v>45</v>
      </c>
      <c r="I101" t="s">
        <v>46</v>
      </c>
      <c r="N101" t="s">
        <v>47</v>
      </c>
      <c r="O101" t="s">
        <v>260</v>
      </c>
      <c r="P101" t="s">
        <v>261</v>
      </c>
      <c r="R101" t="s">
        <v>188</v>
      </c>
      <c r="S101" t="s">
        <v>61</v>
      </c>
      <c r="T101" t="s">
        <v>52</v>
      </c>
      <c r="U101" t="s">
        <v>62</v>
      </c>
      <c r="V101" t="s">
        <v>63</v>
      </c>
      <c r="W101" t="s">
        <v>266</v>
      </c>
      <c r="X101" t="s">
        <v>55</v>
      </c>
      <c r="Y101">
        <v>5009319</v>
      </c>
      <c r="Z101" s="1">
        <v>42318</v>
      </c>
      <c r="AG101">
        <v>0</v>
      </c>
      <c r="AH101">
        <v>0</v>
      </c>
      <c r="AI101">
        <v>0</v>
      </c>
      <c r="AJ101">
        <v>0</v>
      </c>
      <c r="AK101">
        <v>0</v>
      </c>
      <c r="AL101">
        <v>0</v>
      </c>
      <c r="AM101">
        <v>0</v>
      </c>
      <c r="AN101">
        <v>0</v>
      </c>
      <c r="AO101">
        <v>0</v>
      </c>
      <c r="AP101">
        <v>0</v>
      </c>
    </row>
    <row r="102" spans="1:42" x14ac:dyDescent="0.25">
      <c r="A102" t="s">
        <v>42</v>
      </c>
      <c r="B102">
        <v>2015</v>
      </c>
      <c r="C102" t="s">
        <v>43</v>
      </c>
      <c r="E102" t="s">
        <v>65</v>
      </c>
      <c r="H102" t="s">
        <v>45</v>
      </c>
      <c r="I102" t="s">
        <v>46</v>
      </c>
      <c r="N102" t="s">
        <v>47</v>
      </c>
      <c r="O102" t="s">
        <v>260</v>
      </c>
      <c r="P102" t="s">
        <v>261</v>
      </c>
      <c r="R102" t="s">
        <v>188</v>
      </c>
      <c r="S102" t="s">
        <v>61</v>
      </c>
      <c r="T102" t="s">
        <v>52</v>
      </c>
      <c r="U102" t="s">
        <v>62</v>
      </c>
      <c r="V102" t="s">
        <v>63</v>
      </c>
      <c r="W102" t="s">
        <v>267</v>
      </c>
      <c r="X102" t="s">
        <v>55</v>
      </c>
      <c r="Y102">
        <v>5009329</v>
      </c>
      <c r="Z102" s="1">
        <v>42325</v>
      </c>
      <c r="AG102">
        <v>0</v>
      </c>
      <c r="AH102">
        <v>0</v>
      </c>
      <c r="AI102">
        <v>0</v>
      </c>
      <c r="AJ102">
        <v>0</v>
      </c>
      <c r="AK102">
        <v>0</v>
      </c>
      <c r="AL102">
        <v>0</v>
      </c>
      <c r="AM102">
        <v>0</v>
      </c>
      <c r="AN102">
        <v>0</v>
      </c>
      <c r="AO102">
        <v>0</v>
      </c>
      <c r="AP102">
        <v>0</v>
      </c>
    </row>
    <row r="103" spans="1:42" x14ac:dyDescent="0.25">
      <c r="A103" t="s">
        <v>42</v>
      </c>
      <c r="B103">
        <v>2015</v>
      </c>
      <c r="C103" t="s">
        <v>43</v>
      </c>
      <c r="E103" t="s">
        <v>65</v>
      </c>
      <c r="H103" t="s">
        <v>45</v>
      </c>
      <c r="I103" t="s">
        <v>46</v>
      </c>
      <c r="N103" t="s">
        <v>47</v>
      </c>
      <c r="O103" t="s">
        <v>58</v>
      </c>
      <c r="P103" t="s">
        <v>59</v>
      </c>
      <c r="R103" t="s">
        <v>60</v>
      </c>
      <c r="S103" t="s">
        <v>61</v>
      </c>
      <c r="T103" t="s">
        <v>52</v>
      </c>
      <c r="U103" t="s">
        <v>62</v>
      </c>
      <c r="V103" t="s">
        <v>63</v>
      </c>
      <c r="W103" t="s">
        <v>64</v>
      </c>
      <c r="X103" t="s">
        <v>55</v>
      </c>
      <c r="Y103">
        <v>5009356</v>
      </c>
      <c r="Z103" s="1">
        <v>42347</v>
      </c>
      <c r="AG103">
        <v>0</v>
      </c>
      <c r="AH103">
        <v>0</v>
      </c>
      <c r="AI103">
        <v>0</v>
      </c>
      <c r="AJ103">
        <v>0</v>
      </c>
      <c r="AK103">
        <v>0</v>
      </c>
      <c r="AL103">
        <v>0</v>
      </c>
      <c r="AM103">
        <v>0</v>
      </c>
      <c r="AN103">
        <v>0</v>
      </c>
      <c r="AO103">
        <v>0</v>
      </c>
      <c r="AP103">
        <v>0</v>
      </c>
    </row>
    <row r="104" spans="1:42" x14ac:dyDescent="0.25">
      <c r="A104" t="s">
        <v>42</v>
      </c>
      <c r="B104">
        <v>2015</v>
      </c>
      <c r="C104" t="s">
        <v>43</v>
      </c>
      <c r="E104" t="s">
        <v>65</v>
      </c>
      <c r="H104" t="s">
        <v>45</v>
      </c>
      <c r="I104" t="s">
        <v>46</v>
      </c>
      <c r="N104" t="s">
        <v>47</v>
      </c>
      <c r="O104" t="s">
        <v>268</v>
      </c>
      <c r="P104" t="s">
        <v>269</v>
      </c>
      <c r="R104" t="s">
        <v>188</v>
      </c>
      <c r="S104" t="s">
        <v>61</v>
      </c>
      <c r="T104" t="s">
        <v>52</v>
      </c>
      <c r="U104" t="s">
        <v>62</v>
      </c>
      <c r="V104" t="s">
        <v>63</v>
      </c>
      <c r="W104" t="s">
        <v>270</v>
      </c>
      <c r="X104" t="s">
        <v>55</v>
      </c>
      <c r="Y104">
        <v>5009310</v>
      </c>
      <c r="Z104" s="1">
        <v>42311</v>
      </c>
      <c r="AG104">
        <v>0</v>
      </c>
      <c r="AH104">
        <v>0</v>
      </c>
      <c r="AI104">
        <v>0</v>
      </c>
      <c r="AJ104">
        <v>0</v>
      </c>
      <c r="AK104">
        <v>0</v>
      </c>
      <c r="AL104">
        <v>0</v>
      </c>
      <c r="AM104">
        <v>0</v>
      </c>
      <c r="AN104">
        <v>0</v>
      </c>
      <c r="AO104">
        <v>0</v>
      </c>
      <c r="AP104">
        <v>0</v>
      </c>
    </row>
    <row r="105" spans="1:42" x14ac:dyDescent="0.25">
      <c r="A105" t="s">
        <v>42</v>
      </c>
      <c r="B105">
        <v>2015</v>
      </c>
      <c r="C105" t="s">
        <v>43</v>
      </c>
      <c r="E105" t="s">
        <v>65</v>
      </c>
      <c r="H105" t="s">
        <v>45</v>
      </c>
      <c r="I105" t="s">
        <v>46</v>
      </c>
      <c r="N105" t="s">
        <v>47</v>
      </c>
      <c r="O105" t="s">
        <v>58</v>
      </c>
      <c r="P105" t="s">
        <v>59</v>
      </c>
      <c r="R105" t="s">
        <v>60</v>
      </c>
      <c r="S105" t="s">
        <v>61</v>
      </c>
      <c r="T105" t="s">
        <v>52</v>
      </c>
      <c r="U105" t="s">
        <v>62</v>
      </c>
      <c r="V105" t="s">
        <v>63</v>
      </c>
      <c r="W105" t="s">
        <v>271</v>
      </c>
      <c r="X105" t="s">
        <v>55</v>
      </c>
      <c r="Y105">
        <v>5009282</v>
      </c>
      <c r="Z105" s="1">
        <v>42258</v>
      </c>
      <c r="AG105">
        <v>0</v>
      </c>
      <c r="AH105">
        <v>0</v>
      </c>
      <c r="AI105">
        <v>0</v>
      </c>
      <c r="AJ105">
        <v>0</v>
      </c>
      <c r="AK105">
        <v>0</v>
      </c>
      <c r="AL105">
        <v>0</v>
      </c>
      <c r="AM105">
        <v>0</v>
      </c>
      <c r="AN105">
        <v>0</v>
      </c>
      <c r="AO105">
        <v>0</v>
      </c>
      <c r="AP105">
        <v>0</v>
      </c>
    </row>
    <row r="106" spans="1:42" x14ac:dyDescent="0.25">
      <c r="A106" t="s">
        <v>42</v>
      </c>
      <c r="B106">
        <v>2015</v>
      </c>
      <c r="C106" t="s">
        <v>43</v>
      </c>
      <c r="E106" t="s">
        <v>65</v>
      </c>
      <c r="H106" t="s">
        <v>45</v>
      </c>
      <c r="I106" t="s">
        <v>46</v>
      </c>
      <c r="N106" t="s">
        <v>47</v>
      </c>
      <c r="O106" t="s">
        <v>272</v>
      </c>
      <c r="P106" t="s">
        <v>273</v>
      </c>
      <c r="Q106" t="s">
        <v>78</v>
      </c>
      <c r="R106" t="s">
        <v>274</v>
      </c>
      <c r="S106" t="s">
        <v>275</v>
      </c>
      <c r="T106" t="s">
        <v>150</v>
      </c>
      <c r="U106" t="s">
        <v>276</v>
      </c>
      <c r="V106" t="s">
        <v>277</v>
      </c>
      <c r="W106" t="s">
        <v>278</v>
      </c>
      <c r="X106" t="s">
        <v>55</v>
      </c>
      <c r="Y106">
        <v>5009286</v>
      </c>
      <c r="Z106" s="1">
        <v>42269</v>
      </c>
      <c r="AG106">
        <v>0</v>
      </c>
      <c r="AH106">
        <v>0</v>
      </c>
      <c r="AI106">
        <v>0</v>
      </c>
      <c r="AJ106">
        <v>0</v>
      </c>
      <c r="AK106">
        <v>0</v>
      </c>
      <c r="AL106">
        <v>0</v>
      </c>
      <c r="AM106">
        <v>0</v>
      </c>
      <c r="AN106">
        <v>27571.200000000001</v>
      </c>
      <c r="AO106">
        <v>0</v>
      </c>
      <c r="AP106">
        <v>0</v>
      </c>
    </row>
    <row r="107" spans="1:42" x14ac:dyDescent="0.25">
      <c r="A107" t="s">
        <v>42</v>
      </c>
      <c r="B107">
        <v>2015</v>
      </c>
      <c r="C107" t="s">
        <v>43</v>
      </c>
      <c r="E107" t="s">
        <v>65</v>
      </c>
      <c r="H107" t="s">
        <v>45</v>
      </c>
      <c r="I107" t="s">
        <v>46</v>
      </c>
      <c r="N107" t="s">
        <v>47</v>
      </c>
      <c r="O107" t="s">
        <v>279</v>
      </c>
      <c r="P107" t="s">
        <v>280</v>
      </c>
      <c r="R107" t="s">
        <v>274</v>
      </c>
      <c r="S107" t="s">
        <v>275</v>
      </c>
      <c r="T107" t="s">
        <v>150</v>
      </c>
      <c r="U107" t="s">
        <v>281</v>
      </c>
      <c r="V107" t="s">
        <v>282</v>
      </c>
      <c r="W107" t="s">
        <v>283</v>
      </c>
      <c r="X107" t="s">
        <v>55</v>
      </c>
      <c r="Y107">
        <v>5009265</v>
      </c>
      <c r="Z107" s="1">
        <v>42247</v>
      </c>
      <c r="AG107">
        <v>0</v>
      </c>
      <c r="AH107">
        <v>0</v>
      </c>
      <c r="AI107">
        <v>0</v>
      </c>
      <c r="AJ107">
        <v>0</v>
      </c>
      <c r="AK107">
        <v>0</v>
      </c>
      <c r="AL107">
        <v>0</v>
      </c>
      <c r="AM107">
        <v>0</v>
      </c>
      <c r="AN107">
        <v>0</v>
      </c>
      <c r="AO107">
        <v>0</v>
      </c>
      <c r="AP107">
        <v>0</v>
      </c>
    </row>
    <row r="108" spans="1:42" x14ac:dyDescent="0.25">
      <c r="A108" t="s">
        <v>42</v>
      </c>
      <c r="B108">
        <v>2015</v>
      </c>
      <c r="C108" t="s">
        <v>43</v>
      </c>
      <c r="E108" t="s">
        <v>65</v>
      </c>
      <c r="H108" t="s">
        <v>45</v>
      </c>
      <c r="I108" t="s">
        <v>46</v>
      </c>
      <c r="N108" t="s">
        <v>47</v>
      </c>
      <c r="O108" t="s">
        <v>284</v>
      </c>
      <c r="P108" t="s">
        <v>285</v>
      </c>
      <c r="Q108" t="s">
        <v>78</v>
      </c>
      <c r="R108" t="s">
        <v>274</v>
      </c>
      <c r="S108" t="s">
        <v>275</v>
      </c>
      <c r="T108" t="s">
        <v>150</v>
      </c>
      <c r="U108" t="s">
        <v>276</v>
      </c>
      <c r="V108" t="s">
        <v>277</v>
      </c>
      <c r="W108" t="s">
        <v>286</v>
      </c>
      <c r="X108" t="s">
        <v>55</v>
      </c>
      <c r="Y108">
        <v>5009277</v>
      </c>
      <c r="Z108" s="1">
        <v>42250</v>
      </c>
      <c r="AG108">
        <v>0</v>
      </c>
      <c r="AH108">
        <v>0</v>
      </c>
      <c r="AI108">
        <v>0</v>
      </c>
      <c r="AJ108">
        <v>0</v>
      </c>
      <c r="AK108">
        <v>0</v>
      </c>
      <c r="AL108">
        <v>0</v>
      </c>
      <c r="AM108">
        <v>0</v>
      </c>
      <c r="AN108">
        <v>0</v>
      </c>
      <c r="AO108">
        <v>0</v>
      </c>
      <c r="AP108">
        <v>0</v>
      </c>
    </row>
    <row r="109" spans="1:42" x14ac:dyDescent="0.25">
      <c r="A109" t="s">
        <v>42</v>
      </c>
      <c r="B109">
        <v>2015</v>
      </c>
      <c r="C109" t="s">
        <v>43</v>
      </c>
      <c r="E109" t="s">
        <v>65</v>
      </c>
      <c r="H109" t="s">
        <v>45</v>
      </c>
      <c r="I109" t="s">
        <v>46</v>
      </c>
      <c r="N109" t="s">
        <v>47</v>
      </c>
      <c r="O109" t="s">
        <v>287</v>
      </c>
      <c r="P109" t="s">
        <v>288</v>
      </c>
      <c r="Q109" t="s">
        <v>289</v>
      </c>
      <c r="R109" t="s">
        <v>274</v>
      </c>
      <c r="S109" t="s">
        <v>275</v>
      </c>
      <c r="T109" t="s">
        <v>150</v>
      </c>
      <c r="U109" t="s">
        <v>290</v>
      </c>
      <c r="V109" t="s">
        <v>291</v>
      </c>
      <c r="W109" t="s">
        <v>292</v>
      </c>
      <c r="X109" t="s">
        <v>55</v>
      </c>
      <c r="Y109">
        <v>5009281</v>
      </c>
      <c r="Z109" s="1">
        <v>42251</v>
      </c>
      <c r="AG109">
        <v>0</v>
      </c>
      <c r="AH109">
        <v>0</v>
      </c>
      <c r="AI109">
        <v>0</v>
      </c>
      <c r="AJ109">
        <v>0</v>
      </c>
      <c r="AK109">
        <v>0</v>
      </c>
      <c r="AL109">
        <v>0</v>
      </c>
      <c r="AM109">
        <v>0</v>
      </c>
      <c r="AN109">
        <v>2880</v>
      </c>
      <c r="AO109">
        <v>0</v>
      </c>
      <c r="AP109">
        <v>0</v>
      </c>
    </row>
    <row r="110" spans="1:42" x14ac:dyDescent="0.25">
      <c r="A110" t="s">
        <v>42</v>
      </c>
      <c r="B110">
        <v>2015</v>
      </c>
      <c r="C110" t="s">
        <v>43</v>
      </c>
      <c r="E110" t="s">
        <v>65</v>
      </c>
      <c r="H110" t="s">
        <v>45</v>
      </c>
      <c r="I110" t="s">
        <v>46</v>
      </c>
      <c r="N110" t="s">
        <v>47</v>
      </c>
      <c r="O110" t="s">
        <v>293</v>
      </c>
      <c r="P110" t="s">
        <v>294</v>
      </c>
      <c r="R110" t="s">
        <v>274</v>
      </c>
      <c r="S110" t="s">
        <v>275</v>
      </c>
      <c r="T110" t="s">
        <v>150</v>
      </c>
      <c r="U110" t="s">
        <v>295</v>
      </c>
      <c r="V110" t="s">
        <v>296</v>
      </c>
      <c r="W110" t="s">
        <v>84</v>
      </c>
      <c r="X110" t="s">
        <v>55</v>
      </c>
      <c r="Y110">
        <v>5009287</v>
      </c>
      <c r="Z110" s="1">
        <v>42286</v>
      </c>
      <c r="AG110">
        <v>0</v>
      </c>
      <c r="AH110">
        <v>0</v>
      </c>
      <c r="AI110">
        <v>0</v>
      </c>
      <c r="AJ110">
        <v>0</v>
      </c>
      <c r="AK110">
        <v>0</v>
      </c>
      <c r="AL110">
        <v>0</v>
      </c>
      <c r="AM110">
        <v>0</v>
      </c>
      <c r="AN110">
        <v>0</v>
      </c>
      <c r="AO110">
        <v>0</v>
      </c>
      <c r="AP110">
        <v>0</v>
      </c>
    </row>
    <row r="111" spans="1:42" x14ac:dyDescent="0.25">
      <c r="A111" t="s">
        <v>42</v>
      </c>
      <c r="B111">
        <v>2015</v>
      </c>
      <c r="C111" t="s">
        <v>43</v>
      </c>
      <c r="E111" t="s">
        <v>65</v>
      </c>
      <c r="H111" t="s">
        <v>45</v>
      </c>
      <c r="I111" t="s">
        <v>46</v>
      </c>
      <c r="N111" t="s">
        <v>47</v>
      </c>
      <c r="O111" t="s">
        <v>279</v>
      </c>
      <c r="P111" t="s">
        <v>280</v>
      </c>
      <c r="R111" t="s">
        <v>274</v>
      </c>
      <c r="S111" t="s">
        <v>275</v>
      </c>
      <c r="T111" t="s">
        <v>150</v>
      </c>
      <c r="U111" t="s">
        <v>281</v>
      </c>
      <c r="V111" t="s">
        <v>282</v>
      </c>
      <c r="W111" t="s">
        <v>297</v>
      </c>
      <c r="X111" t="s">
        <v>55</v>
      </c>
      <c r="Y111">
        <v>5009350</v>
      </c>
      <c r="Z111" s="1">
        <v>42346</v>
      </c>
      <c r="AG111">
        <v>0</v>
      </c>
      <c r="AH111">
        <v>0</v>
      </c>
      <c r="AI111">
        <v>0</v>
      </c>
      <c r="AJ111">
        <v>0</v>
      </c>
      <c r="AK111">
        <v>0</v>
      </c>
      <c r="AL111">
        <v>0</v>
      </c>
      <c r="AM111">
        <v>0</v>
      </c>
      <c r="AN111">
        <v>0</v>
      </c>
      <c r="AO111">
        <v>0</v>
      </c>
      <c r="AP111">
        <v>0</v>
      </c>
    </row>
    <row r="112" spans="1:42" x14ac:dyDescent="0.25">
      <c r="A112" t="s">
        <v>42</v>
      </c>
      <c r="B112">
        <v>2015</v>
      </c>
      <c r="C112" t="s">
        <v>43</v>
      </c>
      <c r="E112" t="s">
        <v>65</v>
      </c>
      <c r="H112" t="s">
        <v>45</v>
      </c>
      <c r="I112" t="s">
        <v>46</v>
      </c>
      <c r="N112" t="s">
        <v>47</v>
      </c>
      <c r="O112" t="s">
        <v>148</v>
      </c>
      <c r="P112" t="s">
        <v>149</v>
      </c>
      <c r="R112" t="s">
        <v>92</v>
      </c>
      <c r="S112" t="s">
        <v>275</v>
      </c>
      <c r="T112" t="s">
        <v>150</v>
      </c>
      <c r="U112" t="s">
        <v>151</v>
      </c>
      <c r="V112" t="s">
        <v>152</v>
      </c>
      <c r="X112" t="s">
        <v>55</v>
      </c>
      <c r="Y112">
        <v>5009364</v>
      </c>
      <c r="Z112" s="1">
        <v>42348</v>
      </c>
      <c r="AG112">
        <v>0</v>
      </c>
      <c r="AH112">
        <v>0</v>
      </c>
      <c r="AI112">
        <v>0</v>
      </c>
      <c r="AJ112">
        <v>0</v>
      </c>
      <c r="AK112">
        <v>0</v>
      </c>
      <c r="AL112">
        <v>0</v>
      </c>
      <c r="AM112">
        <v>0</v>
      </c>
      <c r="AN112">
        <v>0</v>
      </c>
      <c r="AO112">
        <v>0</v>
      </c>
      <c r="AP112">
        <v>0</v>
      </c>
    </row>
    <row r="113" spans="1:42" x14ac:dyDescent="0.25">
      <c r="A113" t="s">
        <v>42</v>
      </c>
      <c r="B113">
        <v>2015</v>
      </c>
      <c r="C113" t="s">
        <v>43</v>
      </c>
      <c r="E113" t="s">
        <v>65</v>
      </c>
      <c r="H113" t="s">
        <v>45</v>
      </c>
      <c r="I113" t="s">
        <v>46</v>
      </c>
      <c r="N113" t="s">
        <v>47</v>
      </c>
      <c r="O113" t="s">
        <v>298</v>
      </c>
      <c r="P113" t="s">
        <v>299</v>
      </c>
      <c r="R113" t="s">
        <v>274</v>
      </c>
      <c r="S113" t="s">
        <v>275</v>
      </c>
      <c r="T113" t="s">
        <v>150</v>
      </c>
      <c r="U113" t="s">
        <v>281</v>
      </c>
      <c r="V113" t="s">
        <v>282</v>
      </c>
      <c r="W113" t="s">
        <v>300</v>
      </c>
      <c r="X113" t="s">
        <v>55</v>
      </c>
      <c r="Y113">
        <v>5009371</v>
      </c>
      <c r="Z113" s="1">
        <v>42354</v>
      </c>
      <c r="AG113">
        <v>0</v>
      </c>
      <c r="AH113">
        <v>0</v>
      </c>
      <c r="AI113">
        <v>0</v>
      </c>
      <c r="AJ113">
        <v>0</v>
      </c>
      <c r="AK113">
        <v>0</v>
      </c>
      <c r="AL113">
        <v>0</v>
      </c>
      <c r="AM113">
        <v>0</v>
      </c>
      <c r="AN113">
        <v>0</v>
      </c>
      <c r="AO113">
        <v>0</v>
      </c>
      <c r="AP113">
        <v>0</v>
      </c>
    </row>
    <row r="114" spans="1:42" x14ac:dyDescent="0.25">
      <c r="A114" t="s">
        <v>42</v>
      </c>
      <c r="B114">
        <v>2015</v>
      </c>
      <c r="C114" t="s">
        <v>43</v>
      </c>
      <c r="E114" t="s">
        <v>65</v>
      </c>
      <c r="H114" t="s">
        <v>45</v>
      </c>
      <c r="I114" t="s">
        <v>46</v>
      </c>
      <c r="N114" t="s">
        <v>47</v>
      </c>
      <c r="O114" t="s">
        <v>272</v>
      </c>
      <c r="P114" t="s">
        <v>273</v>
      </c>
      <c r="Q114" t="s">
        <v>78</v>
      </c>
      <c r="R114" t="s">
        <v>274</v>
      </c>
      <c r="S114" t="s">
        <v>275</v>
      </c>
      <c r="T114" t="s">
        <v>150</v>
      </c>
      <c r="U114" t="s">
        <v>276</v>
      </c>
      <c r="V114" t="s">
        <v>277</v>
      </c>
      <c r="W114" t="s">
        <v>301</v>
      </c>
      <c r="X114" t="s">
        <v>55</v>
      </c>
      <c r="Y114">
        <v>5009365</v>
      </c>
      <c r="Z114" s="1">
        <v>42349</v>
      </c>
      <c r="AG114">
        <v>0</v>
      </c>
      <c r="AH114">
        <v>0</v>
      </c>
      <c r="AI114">
        <v>0</v>
      </c>
      <c r="AJ114">
        <v>0</v>
      </c>
      <c r="AK114">
        <v>0</v>
      </c>
      <c r="AL114">
        <v>0</v>
      </c>
      <c r="AM114">
        <v>0</v>
      </c>
      <c r="AN114">
        <v>49412.4</v>
      </c>
      <c r="AO114">
        <v>0</v>
      </c>
      <c r="AP114">
        <v>0</v>
      </c>
    </row>
    <row r="115" spans="1:42" x14ac:dyDescent="0.25">
      <c r="A115" t="s">
        <v>42</v>
      </c>
      <c r="B115">
        <v>2015</v>
      </c>
      <c r="C115" t="s">
        <v>43</v>
      </c>
      <c r="E115" t="s">
        <v>65</v>
      </c>
      <c r="H115" t="s">
        <v>45</v>
      </c>
      <c r="I115" t="s">
        <v>46</v>
      </c>
      <c r="N115" t="s">
        <v>47</v>
      </c>
      <c r="O115" t="s">
        <v>302</v>
      </c>
      <c r="P115" t="s">
        <v>303</v>
      </c>
      <c r="R115" t="s">
        <v>274</v>
      </c>
      <c r="S115" t="s">
        <v>275</v>
      </c>
      <c r="T115" t="s">
        <v>150</v>
      </c>
      <c r="U115" t="s">
        <v>304</v>
      </c>
      <c r="V115" t="s">
        <v>305</v>
      </c>
      <c r="W115" t="s">
        <v>306</v>
      </c>
      <c r="X115" t="s">
        <v>55</v>
      </c>
      <c r="Y115">
        <v>5009279</v>
      </c>
      <c r="Z115" s="1">
        <v>42250</v>
      </c>
      <c r="AG115">
        <v>0</v>
      </c>
      <c r="AH115">
        <v>0</v>
      </c>
      <c r="AI115">
        <v>0</v>
      </c>
      <c r="AJ115">
        <v>0</v>
      </c>
      <c r="AK115">
        <v>0</v>
      </c>
      <c r="AL115">
        <v>0</v>
      </c>
      <c r="AM115">
        <v>0</v>
      </c>
      <c r="AN115">
        <v>0</v>
      </c>
      <c r="AO115">
        <v>0</v>
      </c>
      <c r="AP115">
        <v>0</v>
      </c>
    </row>
    <row r="116" spans="1:42" x14ac:dyDescent="0.25">
      <c r="A116" t="s">
        <v>42</v>
      </c>
      <c r="B116">
        <v>2015</v>
      </c>
      <c r="C116" t="s">
        <v>43</v>
      </c>
      <c r="E116" t="s">
        <v>65</v>
      </c>
      <c r="H116" t="s">
        <v>45</v>
      </c>
      <c r="I116" t="s">
        <v>46</v>
      </c>
      <c r="N116" t="s">
        <v>47</v>
      </c>
      <c r="O116" t="s">
        <v>307</v>
      </c>
      <c r="P116" t="s">
        <v>308</v>
      </c>
      <c r="R116" t="s">
        <v>274</v>
      </c>
      <c r="S116" t="s">
        <v>275</v>
      </c>
      <c r="T116" t="s">
        <v>150</v>
      </c>
      <c r="U116" t="s">
        <v>151</v>
      </c>
      <c r="V116" t="s">
        <v>152</v>
      </c>
      <c r="W116" t="s">
        <v>309</v>
      </c>
      <c r="X116" t="s">
        <v>55</v>
      </c>
      <c r="Y116">
        <v>5009285</v>
      </c>
      <c r="Z116" s="1">
        <v>42264</v>
      </c>
      <c r="AG116">
        <v>0</v>
      </c>
      <c r="AH116">
        <v>0</v>
      </c>
      <c r="AI116">
        <v>0</v>
      </c>
      <c r="AJ116">
        <v>0</v>
      </c>
      <c r="AK116">
        <v>0</v>
      </c>
      <c r="AL116">
        <v>0</v>
      </c>
      <c r="AM116">
        <v>0</v>
      </c>
      <c r="AN116">
        <v>0</v>
      </c>
      <c r="AO116">
        <v>0</v>
      </c>
      <c r="AP116">
        <v>0</v>
      </c>
    </row>
    <row r="117" spans="1:42" x14ac:dyDescent="0.25">
      <c r="A117" t="s">
        <v>42</v>
      </c>
      <c r="B117">
        <v>2015</v>
      </c>
      <c r="C117" t="s">
        <v>43</v>
      </c>
      <c r="E117" t="s">
        <v>310</v>
      </c>
      <c r="G117" t="s">
        <v>310</v>
      </c>
      <c r="H117" t="s">
        <v>45</v>
      </c>
      <c r="I117" t="s">
        <v>46</v>
      </c>
      <c r="N117" t="s">
        <v>47</v>
      </c>
      <c r="O117" t="s">
        <v>293</v>
      </c>
      <c r="P117" t="s">
        <v>294</v>
      </c>
      <c r="R117" t="s">
        <v>274</v>
      </c>
      <c r="S117" t="s">
        <v>275</v>
      </c>
      <c r="T117" t="s">
        <v>150</v>
      </c>
      <c r="U117" t="s">
        <v>295</v>
      </c>
      <c r="V117" t="s">
        <v>296</v>
      </c>
      <c r="W117" t="s">
        <v>84</v>
      </c>
      <c r="X117" t="s">
        <v>55</v>
      </c>
      <c r="Y117">
        <v>5009287</v>
      </c>
      <c r="Z117" s="1">
        <v>42286</v>
      </c>
      <c r="AB117" t="s">
        <v>56</v>
      </c>
      <c r="AC117" t="s">
        <v>57</v>
      </c>
      <c r="AD117">
        <v>70394060</v>
      </c>
      <c r="AG117">
        <v>10</v>
      </c>
      <c r="AH117">
        <v>0</v>
      </c>
      <c r="AI117">
        <v>10</v>
      </c>
      <c r="AJ117">
        <v>100</v>
      </c>
      <c r="AK117">
        <v>0</v>
      </c>
      <c r="AL117">
        <v>0</v>
      </c>
      <c r="AM117">
        <v>0</v>
      </c>
      <c r="AN117">
        <v>0</v>
      </c>
      <c r="AO117">
        <v>0</v>
      </c>
      <c r="AP117">
        <v>0</v>
      </c>
    </row>
    <row r="118" spans="1:42" x14ac:dyDescent="0.25">
      <c r="A118" t="s">
        <v>42</v>
      </c>
      <c r="B118">
        <v>2015</v>
      </c>
      <c r="C118" t="s">
        <v>43</v>
      </c>
      <c r="E118" t="s">
        <v>311</v>
      </c>
      <c r="G118" t="s">
        <v>311</v>
      </c>
      <c r="H118" t="s">
        <v>45</v>
      </c>
      <c r="I118" t="s">
        <v>46</v>
      </c>
      <c r="N118" t="s">
        <v>47</v>
      </c>
      <c r="O118" t="s">
        <v>293</v>
      </c>
      <c r="P118" t="s">
        <v>294</v>
      </c>
      <c r="R118" t="s">
        <v>274</v>
      </c>
      <c r="S118" t="s">
        <v>275</v>
      </c>
      <c r="T118" t="s">
        <v>150</v>
      </c>
      <c r="U118" t="s">
        <v>295</v>
      </c>
      <c r="V118" t="s">
        <v>296</v>
      </c>
      <c r="W118" t="s">
        <v>84</v>
      </c>
      <c r="X118" t="s">
        <v>55</v>
      </c>
      <c r="Y118">
        <v>5009287</v>
      </c>
      <c r="Z118" s="1">
        <v>42286</v>
      </c>
      <c r="AB118" t="s">
        <v>56</v>
      </c>
      <c r="AC118" t="s">
        <v>57</v>
      </c>
      <c r="AD118">
        <v>70394060</v>
      </c>
      <c r="AG118">
        <v>1</v>
      </c>
      <c r="AH118">
        <v>0</v>
      </c>
      <c r="AI118">
        <v>100</v>
      </c>
      <c r="AJ118">
        <v>100</v>
      </c>
      <c r="AK118">
        <v>0</v>
      </c>
      <c r="AL118">
        <v>0</v>
      </c>
      <c r="AM118">
        <v>0</v>
      </c>
      <c r="AN118">
        <v>0</v>
      </c>
      <c r="AO118">
        <v>0</v>
      </c>
      <c r="AP118">
        <v>0</v>
      </c>
    </row>
    <row r="119" spans="1:42" x14ac:dyDescent="0.25">
      <c r="A119" t="s">
        <v>42</v>
      </c>
      <c r="B119">
        <v>2015</v>
      </c>
      <c r="C119" t="s">
        <v>43</v>
      </c>
      <c r="E119" t="s">
        <v>312</v>
      </c>
      <c r="G119" t="s">
        <v>313</v>
      </c>
      <c r="H119" t="s">
        <v>45</v>
      </c>
      <c r="I119" t="s">
        <v>46</v>
      </c>
      <c r="N119" t="s">
        <v>47</v>
      </c>
      <c r="O119" t="s">
        <v>119</v>
      </c>
      <c r="P119" t="s">
        <v>120</v>
      </c>
      <c r="R119" t="s">
        <v>92</v>
      </c>
      <c r="S119" t="s">
        <v>51</v>
      </c>
      <c r="T119" t="s">
        <v>52</v>
      </c>
      <c r="U119" t="s">
        <v>62</v>
      </c>
      <c r="V119" t="s">
        <v>63</v>
      </c>
      <c r="W119" t="s">
        <v>121</v>
      </c>
      <c r="X119" t="s">
        <v>55</v>
      </c>
      <c r="Y119">
        <v>5009302</v>
      </c>
      <c r="Z119" s="1">
        <v>42300</v>
      </c>
      <c r="AB119" t="s">
        <v>56</v>
      </c>
      <c r="AD119">
        <v>70850000</v>
      </c>
      <c r="AH119">
        <v>0</v>
      </c>
      <c r="AJ119">
        <v>48.3333333333333</v>
      </c>
      <c r="AN119">
        <v>0</v>
      </c>
    </row>
    <row r="120" spans="1:42" x14ac:dyDescent="0.25">
      <c r="A120" t="s">
        <v>42</v>
      </c>
      <c r="B120">
        <v>2015</v>
      </c>
      <c r="C120" t="s">
        <v>43</v>
      </c>
      <c r="E120" t="s">
        <v>312</v>
      </c>
      <c r="G120" t="s">
        <v>313</v>
      </c>
      <c r="H120" t="s">
        <v>45</v>
      </c>
      <c r="I120" t="s">
        <v>46</v>
      </c>
      <c r="N120" t="s">
        <v>47</v>
      </c>
      <c r="O120" t="s">
        <v>116</v>
      </c>
      <c r="P120" t="s">
        <v>117</v>
      </c>
      <c r="R120" t="s">
        <v>92</v>
      </c>
      <c r="S120" t="s">
        <v>51</v>
      </c>
      <c r="T120" t="s">
        <v>52</v>
      </c>
      <c r="U120" t="s">
        <v>62</v>
      </c>
      <c r="V120" t="s">
        <v>63</v>
      </c>
      <c r="W120" t="s">
        <v>118</v>
      </c>
      <c r="X120" t="s">
        <v>55</v>
      </c>
      <c r="Y120">
        <v>5009292</v>
      </c>
      <c r="Z120" s="1">
        <v>42290</v>
      </c>
      <c r="AB120" t="s">
        <v>56</v>
      </c>
      <c r="AD120">
        <v>70850000</v>
      </c>
      <c r="AH120">
        <v>0</v>
      </c>
      <c r="AJ120">
        <v>25.8333333333333</v>
      </c>
      <c r="AN120">
        <v>0</v>
      </c>
    </row>
    <row r="121" spans="1:42" x14ac:dyDescent="0.25">
      <c r="A121" t="s">
        <v>42</v>
      </c>
      <c r="B121">
        <v>2015</v>
      </c>
      <c r="C121" t="s">
        <v>43</v>
      </c>
      <c r="E121" t="s">
        <v>312</v>
      </c>
      <c r="G121" t="s">
        <v>313</v>
      </c>
      <c r="H121" t="s">
        <v>45</v>
      </c>
      <c r="I121" t="s">
        <v>46</v>
      </c>
      <c r="N121" t="s">
        <v>47</v>
      </c>
      <c r="O121" t="s">
        <v>133</v>
      </c>
      <c r="P121" t="s">
        <v>134</v>
      </c>
      <c r="Q121" t="s">
        <v>104</v>
      </c>
      <c r="R121" t="s">
        <v>100</v>
      </c>
      <c r="S121" t="s">
        <v>51</v>
      </c>
      <c r="T121" t="s">
        <v>52</v>
      </c>
      <c r="U121" t="s">
        <v>62</v>
      </c>
      <c r="V121" t="s">
        <v>63</v>
      </c>
      <c r="W121" t="s">
        <v>135</v>
      </c>
      <c r="X121" t="s">
        <v>55</v>
      </c>
      <c r="Y121">
        <v>5009374</v>
      </c>
      <c r="Z121" s="1">
        <v>42356</v>
      </c>
      <c r="AB121" t="s">
        <v>56</v>
      </c>
      <c r="AD121">
        <v>70850000</v>
      </c>
      <c r="AH121">
        <v>0</v>
      </c>
      <c r="AJ121">
        <v>21</v>
      </c>
      <c r="AN121">
        <v>6</v>
      </c>
    </row>
    <row r="122" spans="1:42" x14ac:dyDescent="0.25">
      <c r="A122" t="s">
        <v>42</v>
      </c>
      <c r="B122">
        <v>2015</v>
      </c>
      <c r="C122" t="s">
        <v>43</v>
      </c>
      <c r="E122" t="s">
        <v>312</v>
      </c>
      <c r="G122" t="s">
        <v>313</v>
      </c>
      <c r="H122" t="s">
        <v>45</v>
      </c>
      <c r="I122" t="s">
        <v>46</v>
      </c>
      <c r="N122" t="s">
        <v>47</v>
      </c>
      <c r="O122" t="s">
        <v>145</v>
      </c>
      <c r="P122" t="s">
        <v>146</v>
      </c>
      <c r="R122" t="s">
        <v>60</v>
      </c>
      <c r="S122" t="s">
        <v>51</v>
      </c>
      <c r="T122" t="s">
        <v>52</v>
      </c>
      <c r="U122" t="s">
        <v>62</v>
      </c>
      <c r="V122" t="s">
        <v>63</v>
      </c>
      <c r="W122" t="s">
        <v>147</v>
      </c>
      <c r="X122" t="s">
        <v>55</v>
      </c>
      <c r="Y122">
        <v>5009301</v>
      </c>
      <c r="Z122" s="1">
        <v>42300</v>
      </c>
      <c r="AB122" t="s">
        <v>56</v>
      </c>
      <c r="AD122">
        <v>70850000</v>
      </c>
      <c r="AH122">
        <v>0</v>
      </c>
      <c r="AJ122">
        <v>57</v>
      </c>
      <c r="AN122">
        <v>0</v>
      </c>
    </row>
    <row r="123" spans="1:42" x14ac:dyDescent="0.25">
      <c r="A123" t="s">
        <v>42</v>
      </c>
      <c r="B123">
        <v>2015</v>
      </c>
      <c r="C123" t="s">
        <v>43</v>
      </c>
      <c r="E123" t="s">
        <v>312</v>
      </c>
      <c r="G123" t="s">
        <v>313</v>
      </c>
      <c r="H123" t="s">
        <v>45</v>
      </c>
      <c r="I123" t="s">
        <v>46</v>
      </c>
      <c r="N123" t="s">
        <v>47</v>
      </c>
      <c r="O123" t="s">
        <v>102</v>
      </c>
      <c r="P123" t="s">
        <v>103</v>
      </c>
      <c r="Q123" t="s">
        <v>104</v>
      </c>
      <c r="R123" t="s">
        <v>100</v>
      </c>
      <c r="S123" t="s">
        <v>51</v>
      </c>
      <c r="T123" t="s">
        <v>52</v>
      </c>
      <c r="U123" t="s">
        <v>62</v>
      </c>
      <c r="V123" t="s">
        <v>63</v>
      </c>
      <c r="W123" t="s">
        <v>105</v>
      </c>
      <c r="X123" t="s">
        <v>55</v>
      </c>
      <c r="Y123">
        <v>5009272</v>
      </c>
      <c r="Z123" s="1">
        <v>42250</v>
      </c>
      <c r="AB123" t="s">
        <v>56</v>
      </c>
      <c r="AD123">
        <v>70850000</v>
      </c>
      <c r="AH123">
        <v>0</v>
      </c>
      <c r="AJ123">
        <v>23.5</v>
      </c>
      <c r="AN123">
        <v>12</v>
      </c>
    </row>
    <row r="124" spans="1:42" x14ac:dyDescent="0.25">
      <c r="A124" t="s">
        <v>42</v>
      </c>
      <c r="B124">
        <v>2015</v>
      </c>
      <c r="C124" t="s">
        <v>43</v>
      </c>
      <c r="E124" t="s">
        <v>312</v>
      </c>
      <c r="G124" t="s">
        <v>313</v>
      </c>
      <c r="H124" t="s">
        <v>45</v>
      </c>
      <c r="I124" t="s">
        <v>46</v>
      </c>
      <c r="N124" t="s">
        <v>47</v>
      </c>
      <c r="O124" t="s">
        <v>95</v>
      </c>
      <c r="P124" t="s">
        <v>96</v>
      </c>
      <c r="R124" t="s">
        <v>92</v>
      </c>
      <c r="S124" t="s">
        <v>51</v>
      </c>
      <c r="T124" t="s">
        <v>52</v>
      </c>
      <c r="U124" t="s">
        <v>62</v>
      </c>
      <c r="V124" t="s">
        <v>63</v>
      </c>
      <c r="W124" t="s">
        <v>97</v>
      </c>
      <c r="X124" t="s">
        <v>55</v>
      </c>
      <c r="Y124">
        <v>5009276</v>
      </c>
      <c r="Z124" s="1">
        <v>42250</v>
      </c>
      <c r="AB124" t="s">
        <v>56</v>
      </c>
      <c r="AD124">
        <v>70850000</v>
      </c>
      <c r="AH124">
        <v>0</v>
      </c>
      <c r="AJ124">
        <v>24.1666666666667</v>
      </c>
      <c r="AN124">
        <v>0</v>
      </c>
    </row>
    <row r="125" spans="1:42" x14ac:dyDescent="0.25">
      <c r="A125" t="s">
        <v>42</v>
      </c>
      <c r="B125">
        <v>2015</v>
      </c>
      <c r="C125" t="s">
        <v>43</v>
      </c>
      <c r="E125" t="s">
        <v>312</v>
      </c>
      <c r="G125" t="s">
        <v>313</v>
      </c>
      <c r="H125" t="s">
        <v>45</v>
      </c>
      <c r="I125" t="s">
        <v>46</v>
      </c>
      <c r="N125" t="s">
        <v>47</v>
      </c>
      <c r="O125" t="s">
        <v>130</v>
      </c>
      <c r="P125" t="s">
        <v>131</v>
      </c>
      <c r="Q125" t="s">
        <v>104</v>
      </c>
      <c r="R125" t="s">
        <v>92</v>
      </c>
      <c r="S125" t="s">
        <v>51</v>
      </c>
      <c r="T125" t="s">
        <v>52</v>
      </c>
      <c r="U125" t="s">
        <v>62</v>
      </c>
      <c r="V125" t="s">
        <v>63</v>
      </c>
      <c r="W125" t="s">
        <v>132</v>
      </c>
      <c r="X125" t="s">
        <v>55</v>
      </c>
      <c r="Y125">
        <v>5009295</v>
      </c>
      <c r="Z125" s="1">
        <v>42300</v>
      </c>
      <c r="AB125" t="s">
        <v>56</v>
      </c>
      <c r="AD125">
        <v>70850000</v>
      </c>
      <c r="AH125">
        <v>0</v>
      </c>
      <c r="AJ125">
        <v>25</v>
      </c>
      <c r="AN125">
        <v>24</v>
      </c>
    </row>
    <row r="126" spans="1:42" x14ac:dyDescent="0.25">
      <c r="A126" t="s">
        <v>42</v>
      </c>
      <c r="B126">
        <v>2015</v>
      </c>
      <c r="C126" t="s">
        <v>43</v>
      </c>
      <c r="E126" t="s">
        <v>312</v>
      </c>
      <c r="G126" t="s">
        <v>313</v>
      </c>
      <c r="H126" t="s">
        <v>45</v>
      </c>
      <c r="I126" t="s">
        <v>46</v>
      </c>
      <c r="N126" t="s">
        <v>47</v>
      </c>
      <c r="O126" t="s">
        <v>165</v>
      </c>
      <c r="P126" t="s">
        <v>166</v>
      </c>
      <c r="Q126" t="s">
        <v>104</v>
      </c>
      <c r="R126" t="s">
        <v>60</v>
      </c>
      <c r="S126" t="s">
        <v>51</v>
      </c>
      <c r="T126" t="s">
        <v>52</v>
      </c>
      <c r="U126" t="s">
        <v>62</v>
      </c>
      <c r="V126" t="s">
        <v>63</v>
      </c>
      <c r="W126" t="s">
        <v>167</v>
      </c>
      <c r="X126" t="s">
        <v>55</v>
      </c>
      <c r="Y126">
        <v>5009290</v>
      </c>
      <c r="Z126" s="1">
        <v>42286</v>
      </c>
      <c r="AB126" t="s">
        <v>56</v>
      </c>
      <c r="AD126">
        <v>70850000</v>
      </c>
      <c r="AH126">
        <v>0</v>
      </c>
      <c r="AJ126">
        <v>27</v>
      </c>
      <c r="AN126">
        <v>18</v>
      </c>
    </row>
    <row r="127" spans="1:42" x14ac:dyDescent="0.25">
      <c r="A127" t="s">
        <v>42</v>
      </c>
      <c r="B127">
        <v>2015</v>
      </c>
      <c r="C127" t="s">
        <v>43</v>
      </c>
      <c r="E127" t="s">
        <v>312</v>
      </c>
      <c r="G127" t="s">
        <v>313</v>
      </c>
      <c r="H127" t="s">
        <v>45</v>
      </c>
      <c r="I127" t="s">
        <v>46</v>
      </c>
      <c r="N127" t="s">
        <v>47</v>
      </c>
      <c r="O127" t="s">
        <v>154</v>
      </c>
      <c r="P127" t="s">
        <v>155</v>
      </c>
      <c r="R127" t="s">
        <v>60</v>
      </c>
      <c r="S127" t="s">
        <v>51</v>
      </c>
      <c r="T127" t="s">
        <v>52</v>
      </c>
      <c r="U127" t="s">
        <v>62</v>
      </c>
      <c r="V127" t="s">
        <v>63</v>
      </c>
      <c r="W127" t="s">
        <v>157</v>
      </c>
      <c r="X127" t="s">
        <v>55</v>
      </c>
      <c r="Y127">
        <v>5009264</v>
      </c>
      <c r="Z127" s="1">
        <v>42247</v>
      </c>
      <c r="AB127" t="s">
        <v>56</v>
      </c>
      <c r="AD127">
        <v>70850000</v>
      </c>
      <c r="AH127">
        <v>0</v>
      </c>
      <c r="AJ127">
        <v>19.16</v>
      </c>
      <c r="AN127">
        <v>0</v>
      </c>
    </row>
    <row r="128" spans="1:42" x14ac:dyDescent="0.25">
      <c r="A128" t="s">
        <v>42</v>
      </c>
      <c r="B128">
        <v>2015</v>
      </c>
      <c r="C128" t="s">
        <v>43</v>
      </c>
      <c r="E128" t="s">
        <v>312</v>
      </c>
      <c r="G128" t="s">
        <v>313</v>
      </c>
      <c r="H128" t="s">
        <v>45</v>
      </c>
      <c r="I128" t="s">
        <v>46</v>
      </c>
      <c r="N128" t="s">
        <v>47</v>
      </c>
      <c r="O128" t="s">
        <v>231</v>
      </c>
      <c r="P128" t="s">
        <v>232</v>
      </c>
      <c r="R128" t="s">
        <v>60</v>
      </c>
      <c r="S128" t="s">
        <v>51</v>
      </c>
      <c r="T128" t="s">
        <v>52</v>
      </c>
      <c r="U128" t="s">
        <v>62</v>
      </c>
      <c r="V128" t="s">
        <v>63</v>
      </c>
      <c r="W128" t="s">
        <v>233</v>
      </c>
      <c r="X128" t="s">
        <v>55</v>
      </c>
      <c r="Y128">
        <v>5009278</v>
      </c>
      <c r="Z128" s="1">
        <v>42250</v>
      </c>
      <c r="AB128" t="s">
        <v>56</v>
      </c>
      <c r="AD128">
        <v>70850000</v>
      </c>
      <c r="AH128">
        <v>0</v>
      </c>
      <c r="AJ128">
        <v>77</v>
      </c>
      <c r="AN128">
        <v>0</v>
      </c>
    </row>
    <row r="129" spans="1:40" x14ac:dyDescent="0.25">
      <c r="A129" t="s">
        <v>42</v>
      </c>
      <c r="B129">
        <v>2015</v>
      </c>
      <c r="C129" t="s">
        <v>43</v>
      </c>
      <c r="E129" t="s">
        <v>312</v>
      </c>
      <c r="G129" t="s">
        <v>313</v>
      </c>
      <c r="H129" t="s">
        <v>45</v>
      </c>
      <c r="I129" t="s">
        <v>46</v>
      </c>
      <c r="N129" t="s">
        <v>47</v>
      </c>
      <c r="O129" t="s">
        <v>252</v>
      </c>
      <c r="P129" t="s">
        <v>253</v>
      </c>
      <c r="Q129" t="s">
        <v>104</v>
      </c>
      <c r="R129" t="s">
        <v>100</v>
      </c>
      <c r="S129" t="s">
        <v>51</v>
      </c>
      <c r="T129" t="s">
        <v>52</v>
      </c>
      <c r="U129" t="s">
        <v>62</v>
      </c>
      <c r="V129" t="s">
        <v>63</v>
      </c>
      <c r="W129" t="s">
        <v>254</v>
      </c>
      <c r="X129" t="s">
        <v>55</v>
      </c>
      <c r="Y129">
        <v>5009273</v>
      </c>
      <c r="Z129" s="1">
        <v>42250</v>
      </c>
      <c r="AB129" t="s">
        <v>56</v>
      </c>
      <c r="AD129">
        <v>70850000</v>
      </c>
      <c r="AH129">
        <v>0</v>
      </c>
      <c r="AJ129">
        <v>30.5</v>
      </c>
      <c r="AN129">
        <v>21</v>
      </c>
    </row>
    <row r="130" spans="1:40" x14ac:dyDescent="0.25">
      <c r="A130" t="s">
        <v>42</v>
      </c>
      <c r="B130">
        <v>2015</v>
      </c>
      <c r="C130" t="s">
        <v>43</v>
      </c>
      <c r="E130" t="s">
        <v>312</v>
      </c>
      <c r="G130" t="s">
        <v>313</v>
      </c>
      <c r="H130" t="s">
        <v>45</v>
      </c>
      <c r="I130" t="s">
        <v>46</v>
      </c>
      <c r="N130" t="s">
        <v>47</v>
      </c>
      <c r="O130" t="s">
        <v>221</v>
      </c>
      <c r="P130" t="s">
        <v>222</v>
      </c>
      <c r="Q130" t="s">
        <v>104</v>
      </c>
      <c r="R130" t="s">
        <v>100</v>
      </c>
      <c r="S130" t="s">
        <v>51</v>
      </c>
      <c r="T130" t="s">
        <v>52</v>
      </c>
      <c r="U130" t="s">
        <v>62</v>
      </c>
      <c r="V130" t="s">
        <v>63</v>
      </c>
      <c r="W130" t="s">
        <v>223</v>
      </c>
      <c r="X130" t="s">
        <v>55</v>
      </c>
      <c r="Y130">
        <v>5009296</v>
      </c>
      <c r="Z130" s="1">
        <v>42300</v>
      </c>
      <c r="AB130" t="s">
        <v>56</v>
      </c>
      <c r="AD130">
        <v>70850000</v>
      </c>
      <c r="AH130">
        <v>0</v>
      </c>
      <c r="AJ130">
        <v>28.5</v>
      </c>
      <c r="AN130">
        <v>36</v>
      </c>
    </row>
    <row r="131" spans="1:40" x14ac:dyDescent="0.25">
      <c r="A131" t="s">
        <v>42</v>
      </c>
      <c r="B131">
        <v>2015</v>
      </c>
      <c r="C131" t="s">
        <v>43</v>
      </c>
      <c r="E131" t="s">
        <v>312</v>
      </c>
      <c r="G131" t="s">
        <v>313</v>
      </c>
      <c r="H131" t="s">
        <v>45</v>
      </c>
      <c r="I131" t="s">
        <v>46</v>
      </c>
      <c r="N131" t="s">
        <v>47</v>
      </c>
      <c r="O131" t="s">
        <v>239</v>
      </c>
      <c r="P131" t="s">
        <v>240</v>
      </c>
      <c r="R131" t="s">
        <v>60</v>
      </c>
      <c r="S131" t="s">
        <v>51</v>
      </c>
      <c r="T131" t="s">
        <v>52</v>
      </c>
      <c r="U131" t="s">
        <v>62</v>
      </c>
      <c r="V131" t="s">
        <v>63</v>
      </c>
      <c r="W131" t="s">
        <v>241</v>
      </c>
      <c r="X131" t="s">
        <v>55</v>
      </c>
      <c r="Y131">
        <v>5009336</v>
      </c>
      <c r="Z131" s="1">
        <v>42334</v>
      </c>
      <c r="AB131" t="s">
        <v>56</v>
      </c>
      <c r="AD131">
        <v>70850000</v>
      </c>
      <c r="AH131">
        <v>0</v>
      </c>
      <c r="AJ131">
        <v>29</v>
      </c>
      <c r="AN131">
        <v>0</v>
      </c>
    </row>
    <row r="132" spans="1:40" x14ac:dyDescent="0.25">
      <c r="A132" t="s">
        <v>42</v>
      </c>
      <c r="B132">
        <v>2015</v>
      </c>
      <c r="C132" t="s">
        <v>43</v>
      </c>
      <c r="E132" t="s">
        <v>312</v>
      </c>
      <c r="G132" t="s">
        <v>313</v>
      </c>
      <c r="H132" t="s">
        <v>45</v>
      </c>
      <c r="I132" t="s">
        <v>46</v>
      </c>
      <c r="N132" t="s">
        <v>47</v>
      </c>
      <c r="O132" t="s">
        <v>213</v>
      </c>
      <c r="P132" t="s">
        <v>214</v>
      </c>
      <c r="R132" t="s">
        <v>92</v>
      </c>
      <c r="S132" t="s">
        <v>51</v>
      </c>
      <c r="T132" t="s">
        <v>52</v>
      </c>
      <c r="U132" t="s">
        <v>62</v>
      </c>
      <c r="V132" t="s">
        <v>63</v>
      </c>
      <c r="W132" t="s">
        <v>215</v>
      </c>
      <c r="X132" t="s">
        <v>55</v>
      </c>
      <c r="Y132">
        <v>5009367</v>
      </c>
      <c r="Z132" s="1">
        <v>42352</v>
      </c>
      <c r="AB132" t="s">
        <v>56</v>
      </c>
      <c r="AD132">
        <v>70850000</v>
      </c>
      <c r="AH132">
        <v>0</v>
      </c>
      <c r="AJ132">
        <v>12.1666666666667</v>
      </c>
      <c r="AN132">
        <v>0</v>
      </c>
    </row>
    <row r="133" spans="1:40" x14ac:dyDescent="0.25">
      <c r="A133" t="s">
        <v>42</v>
      </c>
      <c r="B133">
        <v>2015</v>
      </c>
      <c r="C133" t="s">
        <v>43</v>
      </c>
      <c r="E133" t="s">
        <v>312</v>
      </c>
      <c r="G133" t="s">
        <v>313</v>
      </c>
      <c r="H133" t="s">
        <v>45</v>
      </c>
      <c r="I133" t="s">
        <v>46</v>
      </c>
      <c r="N133" t="s">
        <v>47</v>
      </c>
      <c r="O133" t="s">
        <v>98</v>
      </c>
      <c r="P133" t="s">
        <v>99</v>
      </c>
      <c r="R133" t="s">
        <v>100</v>
      </c>
      <c r="S133" t="s">
        <v>51</v>
      </c>
      <c r="T133" t="s">
        <v>52</v>
      </c>
      <c r="U133" t="s">
        <v>62</v>
      </c>
      <c r="V133" t="s">
        <v>63</v>
      </c>
      <c r="W133" t="s">
        <v>101</v>
      </c>
      <c r="X133" t="s">
        <v>55</v>
      </c>
      <c r="Y133">
        <v>5009283</v>
      </c>
      <c r="Z133" s="1">
        <v>42263</v>
      </c>
      <c r="AB133" t="s">
        <v>56</v>
      </c>
      <c r="AD133">
        <v>70850000</v>
      </c>
      <c r="AH133">
        <v>0</v>
      </c>
      <c r="AJ133">
        <v>32</v>
      </c>
      <c r="AN133">
        <v>0</v>
      </c>
    </row>
    <row r="134" spans="1:40" x14ac:dyDescent="0.25">
      <c r="A134" t="s">
        <v>42</v>
      </c>
      <c r="B134">
        <v>2015</v>
      </c>
      <c r="C134" t="s">
        <v>43</v>
      </c>
      <c r="E134" t="s">
        <v>312</v>
      </c>
      <c r="G134" t="s">
        <v>313</v>
      </c>
      <c r="H134" t="s">
        <v>45</v>
      </c>
      <c r="I134" t="s">
        <v>46</v>
      </c>
      <c r="N134" t="s">
        <v>47</v>
      </c>
      <c r="O134" t="s">
        <v>198</v>
      </c>
      <c r="P134" t="s">
        <v>199</v>
      </c>
      <c r="R134" t="s">
        <v>92</v>
      </c>
      <c r="S134" t="s">
        <v>51</v>
      </c>
      <c r="T134" t="s">
        <v>52</v>
      </c>
      <c r="U134" t="s">
        <v>62</v>
      </c>
      <c r="V134" t="s">
        <v>63</v>
      </c>
      <c r="W134" t="s">
        <v>200</v>
      </c>
      <c r="X134" t="s">
        <v>55</v>
      </c>
      <c r="Y134">
        <v>5009339</v>
      </c>
      <c r="Z134" s="1">
        <v>42334</v>
      </c>
      <c r="AB134" t="s">
        <v>56</v>
      </c>
      <c r="AD134">
        <v>70850000</v>
      </c>
      <c r="AH134">
        <v>0</v>
      </c>
      <c r="AJ134">
        <v>25.8333333333333</v>
      </c>
      <c r="AN134">
        <v>0</v>
      </c>
    </row>
    <row r="135" spans="1:40" x14ac:dyDescent="0.25">
      <c r="A135" t="s">
        <v>42</v>
      </c>
      <c r="B135">
        <v>2015</v>
      </c>
      <c r="C135" t="s">
        <v>43</v>
      </c>
      <c r="E135" t="s">
        <v>312</v>
      </c>
      <c r="G135" t="s">
        <v>313</v>
      </c>
      <c r="H135" t="s">
        <v>45</v>
      </c>
      <c r="I135" t="s">
        <v>46</v>
      </c>
      <c r="N135" t="s">
        <v>47</v>
      </c>
      <c r="O135" t="s">
        <v>201</v>
      </c>
      <c r="P135" t="s">
        <v>202</v>
      </c>
      <c r="R135" t="s">
        <v>92</v>
      </c>
      <c r="S135" t="s">
        <v>51</v>
      </c>
      <c r="T135" t="s">
        <v>52</v>
      </c>
      <c r="U135" t="s">
        <v>62</v>
      </c>
      <c r="V135" t="s">
        <v>63</v>
      </c>
      <c r="W135" t="s">
        <v>200</v>
      </c>
      <c r="X135" t="s">
        <v>55</v>
      </c>
      <c r="Y135">
        <v>5009340</v>
      </c>
      <c r="Z135" s="1">
        <v>42334</v>
      </c>
      <c r="AB135" t="s">
        <v>56</v>
      </c>
      <c r="AD135">
        <v>70850000</v>
      </c>
      <c r="AH135">
        <v>0</v>
      </c>
      <c r="AJ135">
        <v>22.9166666666667</v>
      </c>
      <c r="AN135">
        <v>0</v>
      </c>
    </row>
    <row r="136" spans="1:40" x14ac:dyDescent="0.25">
      <c r="A136" t="s">
        <v>42</v>
      </c>
      <c r="B136">
        <v>2015</v>
      </c>
      <c r="C136" t="s">
        <v>43</v>
      </c>
      <c r="E136" t="s">
        <v>314</v>
      </c>
      <c r="G136" t="s">
        <v>315</v>
      </c>
      <c r="H136" t="s">
        <v>45</v>
      </c>
      <c r="I136" t="s">
        <v>46</v>
      </c>
      <c r="N136" t="s">
        <v>47</v>
      </c>
      <c r="O136" t="s">
        <v>245</v>
      </c>
      <c r="P136" t="s">
        <v>246</v>
      </c>
      <c r="R136" t="s">
        <v>60</v>
      </c>
      <c r="S136" t="s">
        <v>51</v>
      </c>
      <c r="T136" t="s">
        <v>52</v>
      </c>
      <c r="U136" t="s">
        <v>62</v>
      </c>
      <c r="V136" t="s">
        <v>63</v>
      </c>
      <c r="X136" t="s">
        <v>55</v>
      </c>
      <c r="Y136">
        <v>5009369</v>
      </c>
      <c r="Z136" s="1">
        <v>42352</v>
      </c>
      <c r="AB136" t="s">
        <v>56</v>
      </c>
      <c r="AD136">
        <v>70900000</v>
      </c>
      <c r="AH136">
        <v>0</v>
      </c>
      <c r="AJ136">
        <v>-378</v>
      </c>
      <c r="AK136">
        <v>7.1590909090909101</v>
      </c>
      <c r="AN136">
        <v>0</v>
      </c>
    </row>
    <row r="137" spans="1:40" x14ac:dyDescent="0.25">
      <c r="A137" t="s">
        <v>42</v>
      </c>
      <c r="B137">
        <v>2015</v>
      </c>
      <c r="C137" t="s">
        <v>43</v>
      </c>
      <c r="E137" t="s">
        <v>314</v>
      </c>
      <c r="G137" t="s">
        <v>315</v>
      </c>
      <c r="H137" t="s">
        <v>45</v>
      </c>
      <c r="I137" t="s">
        <v>46</v>
      </c>
      <c r="N137" t="s">
        <v>47</v>
      </c>
      <c r="O137" t="s">
        <v>148</v>
      </c>
      <c r="P137" t="s">
        <v>149</v>
      </c>
      <c r="R137" t="s">
        <v>92</v>
      </c>
      <c r="S137" t="s">
        <v>51</v>
      </c>
      <c r="T137" t="s">
        <v>150</v>
      </c>
      <c r="U137" t="s">
        <v>151</v>
      </c>
      <c r="V137" t="s">
        <v>152</v>
      </c>
      <c r="W137" t="s">
        <v>97</v>
      </c>
      <c r="X137" t="s">
        <v>55</v>
      </c>
      <c r="Y137">
        <v>5009352</v>
      </c>
      <c r="Z137" s="1">
        <v>42346</v>
      </c>
      <c r="AB137" t="s">
        <v>56</v>
      </c>
      <c r="AD137">
        <v>70900000</v>
      </c>
      <c r="AH137">
        <v>0</v>
      </c>
      <c r="AJ137">
        <v>-463.33333333333297</v>
      </c>
      <c r="AK137">
        <v>6.9937106918238996</v>
      </c>
      <c r="AN137">
        <v>0</v>
      </c>
    </row>
    <row r="138" spans="1:40" x14ac:dyDescent="0.25">
      <c r="A138" t="s">
        <v>42</v>
      </c>
      <c r="B138">
        <v>2015</v>
      </c>
      <c r="C138" t="s">
        <v>43</v>
      </c>
      <c r="E138" t="s">
        <v>314</v>
      </c>
      <c r="G138" t="s">
        <v>315</v>
      </c>
      <c r="H138" t="s">
        <v>45</v>
      </c>
      <c r="I138" t="s">
        <v>46</v>
      </c>
      <c r="N138" t="s">
        <v>47</v>
      </c>
      <c r="O138" t="s">
        <v>148</v>
      </c>
      <c r="P138" t="s">
        <v>149</v>
      </c>
      <c r="R138" t="s">
        <v>92</v>
      </c>
      <c r="S138" t="s">
        <v>51</v>
      </c>
      <c r="T138" t="s">
        <v>150</v>
      </c>
      <c r="U138" t="s">
        <v>151</v>
      </c>
      <c r="V138" t="s">
        <v>152</v>
      </c>
      <c r="W138" t="s">
        <v>97</v>
      </c>
      <c r="X138" t="s">
        <v>153</v>
      </c>
      <c r="Y138">
        <v>5009363</v>
      </c>
      <c r="Z138" s="1">
        <v>42348</v>
      </c>
      <c r="AB138" t="s">
        <v>56</v>
      </c>
      <c r="AD138">
        <v>70900000</v>
      </c>
      <c r="AH138">
        <v>0</v>
      </c>
      <c r="AJ138">
        <v>463.33333333333297</v>
      </c>
      <c r="AK138">
        <v>6.9937106918238996</v>
      </c>
      <c r="AN138">
        <v>0</v>
      </c>
    </row>
    <row r="139" spans="1:40" x14ac:dyDescent="0.25">
      <c r="A139" t="s">
        <v>42</v>
      </c>
      <c r="B139">
        <v>2015</v>
      </c>
      <c r="C139" t="s">
        <v>43</v>
      </c>
      <c r="E139" t="s">
        <v>314</v>
      </c>
      <c r="G139" t="s">
        <v>315</v>
      </c>
      <c r="H139" t="s">
        <v>45</v>
      </c>
      <c r="I139" t="s">
        <v>46</v>
      </c>
      <c r="N139" t="s">
        <v>47</v>
      </c>
      <c r="O139" t="s">
        <v>161</v>
      </c>
      <c r="P139" t="s">
        <v>162</v>
      </c>
      <c r="R139" t="s">
        <v>92</v>
      </c>
      <c r="S139" t="s">
        <v>51</v>
      </c>
      <c r="T139" t="s">
        <v>52</v>
      </c>
      <c r="U139" t="s">
        <v>62</v>
      </c>
      <c r="V139" t="s">
        <v>63</v>
      </c>
      <c r="W139" t="s">
        <v>163</v>
      </c>
      <c r="X139" t="s">
        <v>55</v>
      </c>
      <c r="Y139">
        <v>5009306</v>
      </c>
      <c r="Z139" s="1">
        <v>42300</v>
      </c>
      <c r="AB139" t="s">
        <v>56</v>
      </c>
      <c r="AD139">
        <v>70900000</v>
      </c>
      <c r="AH139">
        <v>0</v>
      </c>
      <c r="AJ139">
        <v>-2376</v>
      </c>
      <c r="AK139">
        <v>100</v>
      </c>
      <c r="AN139">
        <v>0</v>
      </c>
    </row>
    <row r="140" spans="1:40" x14ac:dyDescent="0.25">
      <c r="A140" t="s">
        <v>42</v>
      </c>
      <c r="B140">
        <v>2015</v>
      </c>
      <c r="C140" t="s">
        <v>43</v>
      </c>
      <c r="E140" t="s">
        <v>314</v>
      </c>
      <c r="G140" t="s">
        <v>315</v>
      </c>
      <c r="H140" t="s">
        <v>45</v>
      </c>
      <c r="I140" t="s">
        <v>46</v>
      </c>
      <c r="N140" t="s">
        <v>47</v>
      </c>
      <c r="O140" t="s">
        <v>191</v>
      </c>
      <c r="P140" t="s">
        <v>192</v>
      </c>
      <c r="R140" t="s">
        <v>188</v>
      </c>
      <c r="S140" t="s">
        <v>51</v>
      </c>
      <c r="T140" t="s">
        <v>52</v>
      </c>
      <c r="U140" t="s">
        <v>62</v>
      </c>
      <c r="V140" t="s">
        <v>63</v>
      </c>
      <c r="W140" t="s">
        <v>195</v>
      </c>
      <c r="X140" t="s">
        <v>55</v>
      </c>
      <c r="Y140">
        <v>5009314</v>
      </c>
      <c r="Z140" s="1">
        <v>42317</v>
      </c>
      <c r="AB140" t="s">
        <v>56</v>
      </c>
      <c r="AD140">
        <v>70900000</v>
      </c>
      <c r="AH140">
        <v>0</v>
      </c>
      <c r="AJ140">
        <v>-10</v>
      </c>
      <c r="AK140">
        <v>10</v>
      </c>
      <c r="AN140">
        <v>0</v>
      </c>
    </row>
    <row r="141" spans="1:40" x14ac:dyDescent="0.25">
      <c r="A141" t="s">
        <v>42</v>
      </c>
      <c r="B141">
        <v>2015</v>
      </c>
      <c r="C141" t="s">
        <v>43</v>
      </c>
      <c r="E141" t="s">
        <v>314</v>
      </c>
      <c r="G141" t="s">
        <v>315</v>
      </c>
      <c r="H141" t="s">
        <v>45</v>
      </c>
      <c r="I141" t="s">
        <v>46</v>
      </c>
      <c r="N141" t="s">
        <v>47</v>
      </c>
      <c r="O141" t="s">
        <v>191</v>
      </c>
      <c r="P141" t="s">
        <v>192</v>
      </c>
      <c r="R141" t="s">
        <v>188</v>
      </c>
      <c r="S141" t="s">
        <v>51</v>
      </c>
      <c r="T141" t="s">
        <v>52</v>
      </c>
      <c r="U141" t="s">
        <v>62</v>
      </c>
      <c r="V141" t="s">
        <v>63</v>
      </c>
      <c r="W141" t="s">
        <v>193</v>
      </c>
      <c r="X141" t="s">
        <v>55</v>
      </c>
      <c r="Y141">
        <v>5009266</v>
      </c>
      <c r="Z141" s="1">
        <v>42247</v>
      </c>
      <c r="AB141" t="s">
        <v>56</v>
      </c>
      <c r="AD141">
        <v>70900000</v>
      </c>
      <c r="AH141">
        <v>0</v>
      </c>
      <c r="AJ141">
        <v>-201.6</v>
      </c>
      <c r="AK141">
        <v>10</v>
      </c>
      <c r="AN141">
        <v>0</v>
      </c>
    </row>
    <row r="142" spans="1:40" x14ac:dyDescent="0.25">
      <c r="A142" t="s">
        <v>42</v>
      </c>
      <c r="B142">
        <v>2015</v>
      </c>
      <c r="C142" t="s">
        <v>43</v>
      </c>
      <c r="E142" t="s">
        <v>314</v>
      </c>
      <c r="G142" t="s">
        <v>315</v>
      </c>
      <c r="H142" t="s">
        <v>45</v>
      </c>
      <c r="I142" t="s">
        <v>46</v>
      </c>
      <c r="N142" t="s">
        <v>47</v>
      </c>
      <c r="O142" t="s">
        <v>191</v>
      </c>
      <c r="P142" t="s">
        <v>192</v>
      </c>
      <c r="R142" t="s">
        <v>188</v>
      </c>
      <c r="S142" t="s">
        <v>51</v>
      </c>
      <c r="T142" t="s">
        <v>52</v>
      </c>
      <c r="U142" t="s">
        <v>62</v>
      </c>
      <c r="V142" t="s">
        <v>63</v>
      </c>
      <c r="W142" t="s">
        <v>197</v>
      </c>
      <c r="X142" t="s">
        <v>55</v>
      </c>
      <c r="Y142">
        <v>5009344</v>
      </c>
      <c r="Z142" s="1">
        <v>42341</v>
      </c>
      <c r="AB142" t="s">
        <v>56</v>
      </c>
      <c r="AD142">
        <v>70900000</v>
      </c>
      <c r="AH142">
        <v>0</v>
      </c>
      <c r="AJ142">
        <v>-162</v>
      </c>
      <c r="AK142">
        <v>10</v>
      </c>
      <c r="AN142">
        <v>0</v>
      </c>
    </row>
    <row r="143" spans="1:40" x14ac:dyDescent="0.25">
      <c r="A143" t="s">
        <v>42</v>
      </c>
      <c r="B143">
        <v>2015</v>
      </c>
      <c r="C143" t="s">
        <v>43</v>
      </c>
      <c r="E143" t="s">
        <v>314</v>
      </c>
      <c r="G143" t="s">
        <v>315</v>
      </c>
      <c r="H143" t="s">
        <v>45</v>
      </c>
      <c r="I143" t="s">
        <v>46</v>
      </c>
      <c r="N143" t="s">
        <v>47</v>
      </c>
      <c r="O143" t="s">
        <v>191</v>
      </c>
      <c r="P143" t="s">
        <v>192</v>
      </c>
      <c r="R143" t="s">
        <v>188</v>
      </c>
      <c r="S143" t="s">
        <v>51</v>
      </c>
      <c r="T143" t="s">
        <v>52</v>
      </c>
      <c r="U143" t="s">
        <v>62</v>
      </c>
      <c r="V143" t="s">
        <v>63</v>
      </c>
      <c r="W143" t="s">
        <v>108</v>
      </c>
      <c r="X143" t="s">
        <v>55</v>
      </c>
      <c r="Y143">
        <v>5009326</v>
      </c>
      <c r="Z143" s="1">
        <v>42324</v>
      </c>
      <c r="AB143" t="s">
        <v>56</v>
      </c>
      <c r="AD143">
        <v>70900000</v>
      </c>
      <c r="AH143">
        <v>0</v>
      </c>
      <c r="AJ143">
        <v>-9.6</v>
      </c>
      <c r="AK143">
        <v>10</v>
      </c>
      <c r="AN143">
        <v>0</v>
      </c>
    </row>
    <row r="144" spans="1:40" x14ac:dyDescent="0.25">
      <c r="A144" t="s">
        <v>42</v>
      </c>
      <c r="B144">
        <v>2015</v>
      </c>
      <c r="C144" t="s">
        <v>43</v>
      </c>
      <c r="E144" t="s">
        <v>314</v>
      </c>
      <c r="G144" t="s">
        <v>315</v>
      </c>
      <c r="H144" t="s">
        <v>45</v>
      </c>
      <c r="I144" t="s">
        <v>46</v>
      </c>
      <c r="N144" t="s">
        <v>47</v>
      </c>
      <c r="O144" t="s">
        <v>191</v>
      </c>
      <c r="P144" t="s">
        <v>192</v>
      </c>
      <c r="R144" t="s">
        <v>188</v>
      </c>
      <c r="S144" t="s">
        <v>51</v>
      </c>
      <c r="T144" t="s">
        <v>52</v>
      </c>
      <c r="U144" t="s">
        <v>62</v>
      </c>
      <c r="V144" t="s">
        <v>63</v>
      </c>
      <c r="W144" t="s">
        <v>194</v>
      </c>
      <c r="X144" t="s">
        <v>55</v>
      </c>
      <c r="Y144">
        <v>5009299</v>
      </c>
      <c r="Z144" s="1">
        <v>42300</v>
      </c>
      <c r="AB144" t="s">
        <v>56</v>
      </c>
      <c r="AD144">
        <v>70900000</v>
      </c>
      <c r="AH144">
        <v>0</v>
      </c>
      <c r="AJ144">
        <v>-154.80000000000001</v>
      </c>
      <c r="AK144">
        <v>10</v>
      </c>
      <c r="AN144">
        <v>0</v>
      </c>
    </row>
    <row r="145" spans="1:42" x14ac:dyDescent="0.25">
      <c r="A145" t="s">
        <v>42</v>
      </c>
      <c r="B145">
        <v>2015</v>
      </c>
      <c r="C145" t="s">
        <v>43</v>
      </c>
      <c r="E145" t="s">
        <v>314</v>
      </c>
      <c r="G145" t="s">
        <v>315</v>
      </c>
      <c r="H145" t="s">
        <v>45</v>
      </c>
      <c r="I145" t="s">
        <v>46</v>
      </c>
      <c r="N145" t="s">
        <v>47</v>
      </c>
      <c r="O145" t="s">
        <v>191</v>
      </c>
      <c r="P145" t="s">
        <v>192</v>
      </c>
      <c r="R145" t="s">
        <v>188</v>
      </c>
      <c r="S145" t="s">
        <v>51</v>
      </c>
      <c r="T145" t="s">
        <v>52</v>
      </c>
      <c r="U145" t="s">
        <v>62</v>
      </c>
      <c r="V145" t="s">
        <v>63</v>
      </c>
      <c r="W145" t="s">
        <v>196</v>
      </c>
      <c r="X145" t="s">
        <v>55</v>
      </c>
      <c r="Y145">
        <v>5009315</v>
      </c>
      <c r="Z145" s="1">
        <v>42317</v>
      </c>
      <c r="AB145" t="s">
        <v>56</v>
      </c>
      <c r="AD145">
        <v>70900000</v>
      </c>
      <c r="AH145">
        <v>0</v>
      </c>
      <c r="AJ145">
        <v>-102.6</v>
      </c>
      <c r="AK145">
        <v>10</v>
      </c>
      <c r="AN145">
        <v>0</v>
      </c>
    </row>
    <row r="146" spans="1:42" x14ac:dyDescent="0.25">
      <c r="A146" t="s">
        <v>42</v>
      </c>
      <c r="B146">
        <v>2015</v>
      </c>
      <c r="C146" t="s">
        <v>43</v>
      </c>
      <c r="E146" t="s">
        <v>314</v>
      </c>
      <c r="G146" t="s">
        <v>315</v>
      </c>
      <c r="H146" t="s">
        <v>45</v>
      </c>
      <c r="I146" t="s">
        <v>46</v>
      </c>
      <c r="N146" t="s">
        <v>47</v>
      </c>
      <c r="O146" t="s">
        <v>168</v>
      </c>
      <c r="P146" t="s">
        <v>169</v>
      </c>
      <c r="R146" t="s">
        <v>100</v>
      </c>
      <c r="S146" t="s">
        <v>51</v>
      </c>
      <c r="T146" t="s">
        <v>52</v>
      </c>
      <c r="U146" t="s">
        <v>62</v>
      </c>
      <c r="V146" t="s">
        <v>63</v>
      </c>
      <c r="W146" t="s">
        <v>108</v>
      </c>
      <c r="X146" t="s">
        <v>55</v>
      </c>
      <c r="Y146">
        <v>5009288</v>
      </c>
      <c r="Z146" s="1">
        <v>42286</v>
      </c>
      <c r="AB146" t="s">
        <v>56</v>
      </c>
      <c r="AD146">
        <v>70900000</v>
      </c>
      <c r="AH146">
        <v>0</v>
      </c>
      <c r="AJ146">
        <v>-16.2</v>
      </c>
      <c r="AK146">
        <v>5</v>
      </c>
      <c r="AN146">
        <v>0</v>
      </c>
    </row>
    <row r="147" spans="1:42" x14ac:dyDescent="0.25">
      <c r="A147" t="s">
        <v>42</v>
      </c>
      <c r="B147">
        <v>2015</v>
      </c>
      <c r="C147" t="s">
        <v>43</v>
      </c>
      <c r="E147" t="s">
        <v>314</v>
      </c>
      <c r="G147" t="s">
        <v>315</v>
      </c>
      <c r="H147" t="s">
        <v>45</v>
      </c>
      <c r="I147" t="s">
        <v>46</v>
      </c>
      <c r="N147" t="s">
        <v>47</v>
      </c>
      <c r="O147" t="s">
        <v>45</v>
      </c>
      <c r="P147" t="s">
        <v>45</v>
      </c>
      <c r="R147" t="s">
        <v>92</v>
      </c>
      <c r="S147" t="s">
        <v>51</v>
      </c>
      <c r="T147" t="s">
        <v>52</v>
      </c>
      <c r="U147" t="s">
        <v>62</v>
      </c>
      <c r="V147" t="s">
        <v>63</v>
      </c>
      <c r="W147" t="s">
        <v>140</v>
      </c>
      <c r="X147" t="s">
        <v>55</v>
      </c>
      <c r="Y147">
        <v>5009307</v>
      </c>
      <c r="Z147" s="1">
        <v>42300</v>
      </c>
      <c r="AB147" t="s">
        <v>56</v>
      </c>
      <c r="AD147">
        <v>70900000</v>
      </c>
      <c r="AH147">
        <v>0</v>
      </c>
      <c r="AJ147">
        <v>-201</v>
      </c>
      <c r="AK147">
        <v>100</v>
      </c>
      <c r="AN147">
        <v>0</v>
      </c>
    </row>
    <row r="148" spans="1:42" x14ac:dyDescent="0.25">
      <c r="A148" t="s">
        <v>42</v>
      </c>
      <c r="B148">
        <v>2015</v>
      </c>
      <c r="C148" t="s">
        <v>43</v>
      </c>
      <c r="E148" t="s">
        <v>314</v>
      </c>
      <c r="G148" t="s">
        <v>315</v>
      </c>
      <c r="H148" t="s">
        <v>45</v>
      </c>
      <c r="I148" t="s">
        <v>46</v>
      </c>
      <c r="N148" t="s">
        <v>47</v>
      </c>
      <c r="O148" t="s">
        <v>45</v>
      </c>
      <c r="P148" t="s">
        <v>45</v>
      </c>
      <c r="R148" t="s">
        <v>92</v>
      </c>
      <c r="S148" t="s">
        <v>51</v>
      </c>
      <c r="T148" t="s">
        <v>52</v>
      </c>
      <c r="U148" t="s">
        <v>62</v>
      </c>
      <c r="V148" t="s">
        <v>63</v>
      </c>
      <c r="W148" t="s">
        <v>139</v>
      </c>
      <c r="X148" t="s">
        <v>55</v>
      </c>
      <c r="Y148">
        <v>5009308</v>
      </c>
      <c r="Z148" s="1">
        <v>42300</v>
      </c>
      <c r="AB148" t="s">
        <v>56</v>
      </c>
      <c r="AD148">
        <v>70900000</v>
      </c>
      <c r="AH148">
        <v>0</v>
      </c>
      <c r="AJ148">
        <v>-576</v>
      </c>
      <c r="AK148">
        <v>100</v>
      </c>
      <c r="AN148">
        <v>0</v>
      </c>
    </row>
    <row r="149" spans="1:42" x14ac:dyDescent="0.25">
      <c r="A149" t="s">
        <v>42</v>
      </c>
      <c r="B149">
        <v>2015</v>
      </c>
      <c r="C149" t="s">
        <v>43</v>
      </c>
      <c r="E149" t="s">
        <v>314</v>
      </c>
      <c r="G149" t="s">
        <v>315</v>
      </c>
      <c r="H149" t="s">
        <v>45</v>
      </c>
      <c r="I149" t="s">
        <v>46</v>
      </c>
      <c r="N149" t="s">
        <v>47</v>
      </c>
      <c r="O149" t="s">
        <v>45</v>
      </c>
      <c r="P149" t="s">
        <v>45</v>
      </c>
      <c r="R149" t="s">
        <v>92</v>
      </c>
      <c r="S149" t="s">
        <v>51</v>
      </c>
      <c r="T149" t="s">
        <v>52</v>
      </c>
      <c r="U149" t="s">
        <v>62</v>
      </c>
      <c r="V149" t="s">
        <v>63</v>
      </c>
      <c r="W149" t="s">
        <v>138</v>
      </c>
      <c r="X149" t="s">
        <v>55</v>
      </c>
      <c r="Y149">
        <v>5009300</v>
      </c>
      <c r="Z149" s="1">
        <v>42300</v>
      </c>
      <c r="AB149" t="s">
        <v>56</v>
      </c>
      <c r="AD149">
        <v>70900000</v>
      </c>
      <c r="AH149">
        <v>0</v>
      </c>
      <c r="AJ149">
        <v>-80</v>
      </c>
      <c r="AK149">
        <v>100</v>
      </c>
      <c r="AN149">
        <v>0</v>
      </c>
    </row>
    <row r="150" spans="1:42" x14ac:dyDescent="0.25">
      <c r="A150" t="s">
        <v>42</v>
      </c>
      <c r="B150">
        <v>2015</v>
      </c>
      <c r="C150" t="s">
        <v>43</v>
      </c>
      <c r="E150" t="s">
        <v>314</v>
      </c>
      <c r="G150" t="s">
        <v>315</v>
      </c>
      <c r="H150" t="s">
        <v>45</v>
      </c>
      <c r="I150" t="s">
        <v>46</v>
      </c>
      <c r="N150" t="s">
        <v>47</v>
      </c>
      <c r="O150" t="s">
        <v>45</v>
      </c>
      <c r="P150" t="s">
        <v>45</v>
      </c>
      <c r="R150" t="s">
        <v>92</v>
      </c>
      <c r="S150" t="s">
        <v>51</v>
      </c>
      <c r="T150" t="s">
        <v>52</v>
      </c>
      <c r="U150" t="s">
        <v>62</v>
      </c>
      <c r="V150" t="s">
        <v>63</v>
      </c>
      <c r="W150" t="s">
        <v>141</v>
      </c>
      <c r="X150" t="s">
        <v>55</v>
      </c>
      <c r="Y150">
        <v>5009304</v>
      </c>
      <c r="Z150" s="1">
        <v>42300</v>
      </c>
      <c r="AB150" t="s">
        <v>56</v>
      </c>
      <c r="AD150">
        <v>70900000</v>
      </c>
      <c r="AH150">
        <v>0</v>
      </c>
      <c r="AJ150">
        <v>-735</v>
      </c>
      <c r="AK150">
        <v>100</v>
      </c>
      <c r="AN150">
        <v>0</v>
      </c>
    </row>
    <row r="151" spans="1:42" x14ac:dyDescent="0.25">
      <c r="A151" t="s">
        <v>42</v>
      </c>
      <c r="B151">
        <v>2015</v>
      </c>
      <c r="C151" t="s">
        <v>43</v>
      </c>
      <c r="E151" t="s">
        <v>314</v>
      </c>
      <c r="G151" t="s">
        <v>315</v>
      </c>
      <c r="H151" t="s">
        <v>45</v>
      </c>
      <c r="I151" t="s">
        <v>46</v>
      </c>
      <c r="N151" t="s">
        <v>47</v>
      </c>
      <c r="O151" t="s">
        <v>45</v>
      </c>
      <c r="P151" t="s">
        <v>45</v>
      </c>
      <c r="R151" t="s">
        <v>92</v>
      </c>
      <c r="S151" t="s">
        <v>51</v>
      </c>
      <c r="T151" t="s">
        <v>52</v>
      </c>
      <c r="U151" t="s">
        <v>62</v>
      </c>
      <c r="V151" t="s">
        <v>63</v>
      </c>
      <c r="W151" t="s">
        <v>142</v>
      </c>
      <c r="X151" t="s">
        <v>55</v>
      </c>
      <c r="Y151">
        <v>5009305</v>
      </c>
      <c r="Z151" s="1">
        <v>42300</v>
      </c>
      <c r="AB151" t="s">
        <v>56</v>
      </c>
      <c r="AD151">
        <v>70900000</v>
      </c>
      <c r="AH151">
        <v>0</v>
      </c>
      <c r="AJ151">
        <v>-150</v>
      </c>
      <c r="AK151">
        <v>100</v>
      </c>
      <c r="AN151">
        <v>0</v>
      </c>
    </row>
    <row r="152" spans="1:42" x14ac:dyDescent="0.25">
      <c r="A152" t="s">
        <v>42</v>
      </c>
      <c r="B152">
        <v>2015</v>
      </c>
      <c r="C152" t="s">
        <v>43</v>
      </c>
      <c r="E152" t="s">
        <v>314</v>
      </c>
      <c r="G152" t="s">
        <v>315</v>
      </c>
      <c r="H152" t="s">
        <v>45</v>
      </c>
      <c r="I152" t="s">
        <v>46</v>
      </c>
      <c r="N152" t="s">
        <v>47</v>
      </c>
      <c r="O152" t="s">
        <v>110</v>
      </c>
      <c r="P152" t="s">
        <v>111</v>
      </c>
      <c r="R152" t="s">
        <v>100</v>
      </c>
      <c r="S152" t="s">
        <v>51</v>
      </c>
      <c r="T152" t="s">
        <v>52</v>
      </c>
      <c r="U152" t="s">
        <v>62</v>
      </c>
      <c r="V152" t="s">
        <v>63</v>
      </c>
      <c r="W152" t="s">
        <v>112</v>
      </c>
      <c r="X152" t="s">
        <v>55</v>
      </c>
      <c r="Y152">
        <v>5009303</v>
      </c>
      <c r="Z152" s="1">
        <v>42300</v>
      </c>
      <c r="AB152" t="s">
        <v>56</v>
      </c>
      <c r="AD152">
        <v>70900000</v>
      </c>
      <c r="AH152">
        <v>0</v>
      </c>
      <c r="AJ152">
        <v>-21.3</v>
      </c>
      <c r="AK152">
        <v>5</v>
      </c>
      <c r="AN152">
        <v>0</v>
      </c>
    </row>
    <row r="153" spans="1:42" x14ac:dyDescent="0.25">
      <c r="A153" t="s">
        <v>42</v>
      </c>
      <c r="B153">
        <v>2015</v>
      </c>
      <c r="C153" t="s">
        <v>43</v>
      </c>
      <c r="E153" t="s">
        <v>314</v>
      </c>
      <c r="G153" t="s">
        <v>315</v>
      </c>
      <c r="H153" t="s">
        <v>45</v>
      </c>
      <c r="I153" t="s">
        <v>46</v>
      </c>
      <c r="N153" t="s">
        <v>47</v>
      </c>
      <c r="O153" t="s">
        <v>148</v>
      </c>
      <c r="P153" t="s">
        <v>149</v>
      </c>
      <c r="R153" t="s">
        <v>92</v>
      </c>
      <c r="S153" t="s">
        <v>275</v>
      </c>
      <c r="T153" t="s">
        <v>150</v>
      </c>
      <c r="U153" t="s">
        <v>151</v>
      </c>
      <c r="V153" t="s">
        <v>152</v>
      </c>
      <c r="X153" t="s">
        <v>55</v>
      </c>
      <c r="Y153">
        <v>5009364</v>
      </c>
      <c r="Z153" s="1">
        <v>42348</v>
      </c>
      <c r="AB153" t="s">
        <v>56</v>
      </c>
      <c r="AD153">
        <v>70900000</v>
      </c>
      <c r="AH153">
        <v>0</v>
      </c>
      <c r="AJ153">
        <v>-463.33</v>
      </c>
      <c r="AK153">
        <v>6.9935759266303199</v>
      </c>
      <c r="AN153">
        <v>0</v>
      </c>
    </row>
    <row r="154" spans="1:42" x14ac:dyDescent="0.25">
      <c r="A154" t="s">
        <v>42</v>
      </c>
      <c r="B154">
        <v>2015</v>
      </c>
      <c r="C154" t="s">
        <v>43</v>
      </c>
      <c r="D154" t="s">
        <v>316</v>
      </c>
      <c r="E154" t="s">
        <v>317</v>
      </c>
      <c r="F154" t="s">
        <v>318</v>
      </c>
      <c r="G154" t="s">
        <v>318</v>
      </c>
      <c r="H154" t="s">
        <v>319</v>
      </c>
      <c r="I154" t="s">
        <v>320</v>
      </c>
      <c r="J154" t="s">
        <v>321</v>
      </c>
      <c r="L154" t="s">
        <v>322</v>
      </c>
      <c r="N154" t="s">
        <v>47</v>
      </c>
      <c r="O154" t="s">
        <v>80</v>
      </c>
      <c r="P154" t="s">
        <v>81</v>
      </c>
      <c r="R154" t="s">
        <v>50</v>
      </c>
      <c r="S154" t="s">
        <v>68</v>
      </c>
      <c r="T154" t="s">
        <v>52</v>
      </c>
      <c r="U154" t="s">
        <v>82</v>
      </c>
      <c r="V154" t="s">
        <v>83</v>
      </c>
      <c r="W154" t="s">
        <v>84</v>
      </c>
      <c r="X154" t="s">
        <v>55</v>
      </c>
      <c r="Y154">
        <v>5009357</v>
      </c>
      <c r="Z154" s="1">
        <v>42347</v>
      </c>
      <c r="AA154" t="s">
        <v>323</v>
      </c>
      <c r="AB154" t="s">
        <v>324</v>
      </c>
      <c r="AC154" t="s">
        <v>57</v>
      </c>
      <c r="AD154">
        <v>70384600</v>
      </c>
      <c r="AF154" t="s">
        <v>325</v>
      </c>
      <c r="AG154">
        <v>24</v>
      </c>
      <c r="AH154">
        <v>18</v>
      </c>
      <c r="AI154">
        <v>27</v>
      </c>
      <c r="AJ154">
        <v>648</v>
      </c>
      <c r="AK154">
        <v>0</v>
      </c>
      <c r="AL154">
        <v>0</v>
      </c>
      <c r="AM154">
        <v>0</v>
      </c>
      <c r="AN154">
        <v>0</v>
      </c>
      <c r="AO154">
        <v>0</v>
      </c>
      <c r="AP154">
        <v>0</v>
      </c>
    </row>
    <row r="155" spans="1:42" x14ac:dyDescent="0.25">
      <c r="A155" t="s">
        <v>42</v>
      </c>
      <c r="B155">
        <v>2015</v>
      </c>
      <c r="C155" t="s">
        <v>43</v>
      </c>
      <c r="D155" t="s">
        <v>316</v>
      </c>
      <c r="E155" t="s">
        <v>317</v>
      </c>
      <c r="F155" t="s">
        <v>318</v>
      </c>
      <c r="G155" t="s">
        <v>318</v>
      </c>
      <c r="H155" t="s">
        <v>319</v>
      </c>
      <c r="I155" t="s">
        <v>320</v>
      </c>
      <c r="J155" t="s">
        <v>321</v>
      </c>
      <c r="L155" t="s">
        <v>322</v>
      </c>
      <c r="N155" t="s">
        <v>47</v>
      </c>
      <c r="O155" t="s">
        <v>245</v>
      </c>
      <c r="P155" t="s">
        <v>246</v>
      </c>
      <c r="R155" t="s">
        <v>60</v>
      </c>
      <c r="S155" t="s">
        <v>51</v>
      </c>
      <c r="T155" t="s">
        <v>52</v>
      </c>
      <c r="U155" t="s">
        <v>62</v>
      </c>
      <c r="V155" t="s">
        <v>63</v>
      </c>
      <c r="X155" t="s">
        <v>55</v>
      </c>
      <c r="Y155">
        <v>5009369</v>
      </c>
      <c r="Z155" s="1">
        <v>42352</v>
      </c>
      <c r="AB155" t="s">
        <v>47</v>
      </c>
      <c r="AC155" t="s">
        <v>57</v>
      </c>
      <c r="AD155">
        <v>70304600</v>
      </c>
      <c r="AF155" t="s">
        <v>326</v>
      </c>
      <c r="AG155">
        <v>12</v>
      </c>
      <c r="AH155">
        <v>9</v>
      </c>
      <c r="AI155">
        <v>27</v>
      </c>
      <c r="AJ155">
        <v>324</v>
      </c>
      <c r="AK155">
        <v>0</v>
      </c>
      <c r="AL155">
        <v>-23.195499999999999</v>
      </c>
      <c r="AM155">
        <v>0</v>
      </c>
      <c r="AN155">
        <v>0</v>
      </c>
      <c r="AO155">
        <v>0</v>
      </c>
      <c r="AP155">
        <v>0</v>
      </c>
    </row>
    <row r="156" spans="1:42" x14ac:dyDescent="0.25">
      <c r="A156" t="s">
        <v>42</v>
      </c>
      <c r="B156">
        <v>2015</v>
      </c>
      <c r="C156" t="s">
        <v>43</v>
      </c>
      <c r="D156" t="s">
        <v>316</v>
      </c>
      <c r="E156" t="s">
        <v>317</v>
      </c>
      <c r="F156" t="s">
        <v>318</v>
      </c>
      <c r="G156" t="s">
        <v>318</v>
      </c>
      <c r="H156" t="s">
        <v>319</v>
      </c>
      <c r="I156" t="s">
        <v>320</v>
      </c>
      <c r="J156" t="s">
        <v>321</v>
      </c>
      <c r="L156" t="s">
        <v>322</v>
      </c>
      <c r="N156" t="s">
        <v>47</v>
      </c>
      <c r="O156" t="s">
        <v>45</v>
      </c>
      <c r="P156" t="s">
        <v>45</v>
      </c>
      <c r="R156" t="s">
        <v>92</v>
      </c>
      <c r="S156" t="s">
        <v>51</v>
      </c>
      <c r="T156" t="s">
        <v>52</v>
      </c>
      <c r="U156" t="s">
        <v>62</v>
      </c>
      <c r="V156" t="s">
        <v>63</v>
      </c>
      <c r="W156" t="s">
        <v>141</v>
      </c>
      <c r="X156" t="s">
        <v>55</v>
      </c>
      <c r="Y156">
        <v>5009304</v>
      </c>
      <c r="Z156" s="1">
        <v>42300</v>
      </c>
      <c r="AB156" t="s">
        <v>47</v>
      </c>
      <c r="AC156" t="s">
        <v>57</v>
      </c>
      <c r="AD156">
        <v>70304600</v>
      </c>
      <c r="AF156" t="s">
        <v>327</v>
      </c>
      <c r="AG156">
        <v>6</v>
      </c>
      <c r="AH156">
        <v>4.5</v>
      </c>
      <c r="AI156">
        <v>20</v>
      </c>
      <c r="AJ156">
        <v>120</v>
      </c>
      <c r="AK156">
        <v>0</v>
      </c>
      <c r="AL156">
        <v>-120</v>
      </c>
      <c r="AM156">
        <v>0</v>
      </c>
      <c r="AN156">
        <v>0</v>
      </c>
      <c r="AO156">
        <v>0</v>
      </c>
      <c r="AP156">
        <v>0</v>
      </c>
    </row>
    <row r="157" spans="1:42" x14ac:dyDescent="0.25">
      <c r="A157" t="s">
        <v>42</v>
      </c>
      <c r="B157">
        <v>2015</v>
      </c>
      <c r="C157" t="s">
        <v>43</v>
      </c>
      <c r="D157" t="s">
        <v>316</v>
      </c>
      <c r="E157" t="s">
        <v>317</v>
      </c>
      <c r="F157" t="s">
        <v>318</v>
      </c>
      <c r="G157" t="s">
        <v>318</v>
      </c>
      <c r="H157" t="s">
        <v>319</v>
      </c>
      <c r="I157" t="s">
        <v>320</v>
      </c>
      <c r="J157" t="s">
        <v>321</v>
      </c>
      <c r="L157" t="s">
        <v>322</v>
      </c>
      <c r="N157" t="s">
        <v>47</v>
      </c>
      <c r="O157" t="s">
        <v>302</v>
      </c>
      <c r="P157" t="s">
        <v>303</v>
      </c>
      <c r="R157" t="s">
        <v>274</v>
      </c>
      <c r="S157" t="s">
        <v>275</v>
      </c>
      <c r="T157" t="s">
        <v>150</v>
      </c>
      <c r="U157" t="s">
        <v>304</v>
      </c>
      <c r="V157" t="s">
        <v>305</v>
      </c>
      <c r="W157" t="s">
        <v>306</v>
      </c>
      <c r="X157" t="s">
        <v>55</v>
      </c>
      <c r="Y157">
        <v>5009279</v>
      </c>
      <c r="Z157" s="1">
        <v>42250</v>
      </c>
      <c r="AA157" t="s">
        <v>323</v>
      </c>
      <c r="AB157" t="s">
        <v>324</v>
      </c>
      <c r="AC157" t="s">
        <v>57</v>
      </c>
      <c r="AD157">
        <v>70394600</v>
      </c>
      <c r="AF157" t="s">
        <v>325</v>
      </c>
      <c r="AG157">
        <v>36</v>
      </c>
      <c r="AH157">
        <v>27</v>
      </c>
      <c r="AI157">
        <v>24</v>
      </c>
      <c r="AJ157">
        <v>864</v>
      </c>
      <c r="AK157">
        <v>0</v>
      </c>
      <c r="AL157">
        <v>0</v>
      </c>
      <c r="AM157">
        <v>0</v>
      </c>
      <c r="AN157">
        <v>0</v>
      </c>
      <c r="AO157">
        <v>0</v>
      </c>
      <c r="AP157">
        <v>0</v>
      </c>
    </row>
    <row r="158" spans="1:42" x14ac:dyDescent="0.25">
      <c r="A158" t="s">
        <v>42</v>
      </c>
      <c r="B158">
        <v>2015</v>
      </c>
      <c r="C158" t="s">
        <v>43</v>
      </c>
      <c r="D158" t="s">
        <v>316</v>
      </c>
      <c r="E158" t="s">
        <v>328</v>
      </c>
      <c r="F158" t="s">
        <v>329</v>
      </c>
      <c r="G158" t="s">
        <v>330</v>
      </c>
      <c r="H158" t="s">
        <v>319</v>
      </c>
      <c r="I158" t="s">
        <v>320</v>
      </c>
      <c r="J158">
        <v>13</v>
      </c>
      <c r="K158">
        <v>2013</v>
      </c>
      <c r="L158" t="s">
        <v>322</v>
      </c>
      <c r="N158" t="s">
        <v>47</v>
      </c>
      <c r="O158" t="s">
        <v>80</v>
      </c>
      <c r="P158" t="s">
        <v>81</v>
      </c>
      <c r="R158" t="s">
        <v>50</v>
      </c>
      <c r="S158" t="s">
        <v>68</v>
      </c>
      <c r="T158" t="s">
        <v>52</v>
      </c>
      <c r="U158" t="s">
        <v>82</v>
      </c>
      <c r="V158" t="s">
        <v>83</v>
      </c>
      <c r="W158" t="s">
        <v>84</v>
      </c>
      <c r="X158" t="s">
        <v>55</v>
      </c>
      <c r="Y158">
        <v>5009357</v>
      </c>
      <c r="Z158" s="1">
        <v>42347</v>
      </c>
      <c r="AA158" t="s">
        <v>323</v>
      </c>
      <c r="AB158" t="s">
        <v>324</v>
      </c>
      <c r="AC158" t="s">
        <v>57</v>
      </c>
      <c r="AD158">
        <v>70384600</v>
      </c>
      <c r="AF158" t="s">
        <v>325</v>
      </c>
      <c r="AG158">
        <v>24</v>
      </c>
      <c r="AH158">
        <v>18</v>
      </c>
      <c r="AI158">
        <v>27</v>
      </c>
      <c r="AJ158">
        <v>648</v>
      </c>
      <c r="AK158">
        <v>0</v>
      </c>
      <c r="AL158">
        <v>0</v>
      </c>
      <c r="AM158">
        <v>0</v>
      </c>
      <c r="AN158">
        <v>0</v>
      </c>
      <c r="AO158">
        <v>0</v>
      </c>
      <c r="AP158">
        <v>0</v>
      </c>
    </row>
    <row r="159" spans="1:42" x14ac:dyDescent="0.25">
      <c r="A159" t="s">
        <v>42</v>
      </c>
      <c r="B159">
        <v>2015</v>
      </c>
      <c r="C159" t="s">
        <v>43</v>
      </c>
      <c r="D159" t="s">
        <v>316</v>
      </c>
      <c r="E159" t="s">
        <v>328</v>
      </c>
      <c r="F159" t="s">
        <v>329</v>
      </c>
      <c r="G159" t="s">
        <v>330</v>
      </c>
      <c r="H159" t="s">
        <v>319</v>
      </c>
      <c r="I159" t="s">
        <v>320</v>
      </c>
      <c r="J159">
        <v>13</v>
      </c>
      <c r="K159">
        <v>2013</v>
      </c>
      <c r="L159" t="s">
        <v>322</v>
      </c>
      <c r="N159" t="s">
        <v>47</v>
      </c>
      <c r="O159" t="s">
        <v>209</v>
      </c>
      <c r="P159" t="s">
        <v>210</v>
      </c>
      <c r="Q159" t="s">
        <v>129</v>
      </c>
      <c r="R159" t="s">
        <v>100</v>
      </c>
      <c r="S159" t="s">
        <v>51</v>
      </c>
      <c r="T159" t="s">
        <v>52</v>
      </c>
      <c r="U159" t="s">
        <v>62</v>
      </c>
      <c r="V159" t="s">
        <v>63</v>
      </c>
      <c r="X159" t="s">
        <v>55</v>
      </c>
      <c r="Y159">
        <v>5009333</v>
      </c>
      <c r="Z159" s="1">
        <v>42334</v>
      </c>
      <c r="AB159" t="s">
        <v>47</v>
      </c>
      <c r="AC159" t="s">
        <v>57</v>
      </c>
      <c r="AD159">
        <v>70304600</v>
      </c>
      <c r="AF159" t="s">
        <v>327</v>
      </c>
      <c r="AG159">
        <v>6</v>
      </c>
      <c r="AH159">
        <v>4.5</v>
      </c>
      <c r="AI159">
        <v>33</v>
      </c>
      <c r="AJ159">
        <v>198</v>
      </c>
      <c r="AK159">
        <v>0</v>
      </c>
      <c r="AL159">
        <v>0</v>
      </c>
      <c r="AM159">
        <v>0</v>
      </c>
      <c r="AN159">
        <v>27</v>
      </c>
      <c r="AO159">
        <v>30</v>
      </c>
      <c r="AP159">
        <v>5</v>
      </c>
    </row>
    <row r="160" spans="1:42" x14ac:dyDescent="0.25">
      <c r="A160" t="s">
        <v>42</v>
      </c>
      <c r="B160">
        <v>2015</v>
      </c>
      <c r="C160" t="s">
        <v>43</v>
      </c>
      <c r="D160" t="s">
        <v>316</v>
      </c>
      <c r="E160" t="s">
        <v>328</v>
      </c>
      <c r="F160" t="s">
        <v>329</v>
      </c>
      <c r="G160" t="s">
        <v>330</v>
      </c>
      <c r="H160" t="s">
        <v>319</v>
      </c>
      <c r="I160" t="s">
        <v>320</v>
      </c>
      <c r="J160">
        <v>13</v>
      </c>
      <c r="K160">
        <v>2013</v>
      </c>
      <c r="L160" t="s">
        <v>322</v>
      </c>
      <c r="N160" t="s">
        <v>47</v>
      </c>
      <c r="O160" t="s">
        <v>122</v>
      </c>
      <c r="P160" t="s">
        <v>123</v>
      </c>
      <c r="R160" t="s">
        <v>92</v>
      </c>
      <c r="S160" t="s">
        <v>51</v>
      </c>
      <c r="T160" t="s">
        <v>52</v>
      </c>
      <c r="U160" t="s">
        <v>62</v>
      </c>
      <c r="V160" t="s">
        <v>63</v>
      </c>
      <c r="W160" t="s">
        <v>126</v>
      </c>
      <c r="X160" t="s">
        <v>55</v>
      </c>
      <c r="Y160">
        <v>5009358</v>
      </c>
      <c r="Z160" s="1">
        <v>42348</v>
      </c>
      <c r="AB160" t="s">
        <v>47</v>
      </c>
      <c r="AC160" t="s">
        <v>57</v>
      </c>
      <c r="AD160">
        <v>70304600</v>
      </c>
      <c r="AF160" t="s">
        <v>331</v>
      </c>
      <c r="AG160">
        <v>7</v>
      </c>
      <c r="AH160">
        <v>5.25</v>
      </c>
      <c r="AI160">
        <v>30</v>
      </c>
      <c r="AJ160">
        <v>210</v>
      </c>
      <c r="AK160">
        <v>0</v>
      </c>
      <c r="AL160">
        <v>0</v>
      </c>
      <c r="AM160">
        <v>0</v>
      </c>
      <c r="AN160">
        <v>0</v>
      </c>
      <c r="AO160">
        <v>0</v>
      </c>
      <c r="AP160">
        <v>0</v>
      </c>
    </row>
    <row r="161" spans="1:42" x14ac:dyDescent="0.25">
      <c r="A161" t="s">
        <v>42</v>
      </c>
      <c r="B161">
        <v>2015</v>
      </c>
      <c r="C161" t="s">
        <v>43</v>
      </c>
      <c r="D161" t="s">
        <v>316</v>
      </c>
      <c r="E161" t="s">
        <v>328</v>
      </c>
      <c r="F161" t="s">
        <v>329</v>
      </c>
      <c r="G161" t="s">
        <v>330</v>
      </c>
      <c r="H161" t="s">
        <v>319</v>
      </c>
      <c r="I161" t="s">
        <v>320</v>
      </c>
      <c r="J161">
        <v>13</v>
      </c>
      <c r="K161">
        <v>2013</v>
      </c>
      <c r="L161" t="s">
        <v>322</v>
      </c>
      <c r="N161" t="s">
        <v>47</v>
      </c>
      <c r="O161" t="s">
        <v>122</v>
      </c>
      <c r="P161" t="s">
        <v>123</v>
      </c>
      <c r="R161" t="s">
        <v>92</v>
      </c>
      <c r="S161" t="s">
        <v>51</v>
      </c>
      <c r="T161" t="s">
        <v>52</v>
      </c>
      <c r="U161" t="s">
        <v>62</v>
      </c>
      <c r="V161" t="s">
        <v>63</v>
      </c>
      <c r="W161" t="s">
        <v>124</v>
      </c>
      <c r="X161" t="s">
        <v>55</v>
      </c>
      <c r="Y161">
        <v>5009360</v>
      </c>
      <c r="Z161" s="1">
        <v>42348</v>
      </c>
      <c r="AB161" t="s">
        <v>47</v>
      </c>
      <c r="AC161" t="s">
        <v>57</v>
      </c>
      <c r="AD161">
        <v>70304600</v>
      </c>
      <c r="AF161" t="s">
        <v>326</v>
      </c>
      <c r="AG161">
        <v>12</v>
      </c>
      <c r="AH161">
        <v>9</v>
      </c>
      <c r="AI161">
        <v>30</v>
      </c>
      <c r="AJ161">
        <v>360</v>
      </c>
      <c r="AK161">
        <v>0</v>
      </c>
      <c r="AL161">
        <v>0</v>
      </c>
      <c r="AM161">
        <v>0</v>
      </c>
      <c r="AN161">
        <v>0</v>
      </c>
      <c r="AO161">
        <v>0</v>
      </c>
      <c r="AP161">
        <v>0</v>
      </c>
    </row>
    <row r="162" spans="1:42" x14ac:dyDescent="0.25">
      <c r="A162" t="s">
        <v>42</v>
      </c>
      <c r="B162">
        <v>2015</v>
      </c>
      <c r="C162" t="s">
        <v>43</v>
      </c>
      <c r="D162" t="s">
        <v>316</v>
      </c>
      <c r="E162" t="s">
        <v>328</v>
      </c>
      <c r="F162" t="s">
        <v>329</v>
      </c>
      <c r="G162" t="s">
        <v>330</v>
      </c>
      <c r="H162" t="s">
        <v>319</v>
      </c>
      <c r="I162" t="s">
        <v>320</v>
      </c>
      <c r="J162">
        <v>13</v>
      </c>
      <c r="K162">
        <v>2013</v>
      </c>
      <c r="L162" t="s">
        <v>322</v>
      </c>
      <c r="N162" t="s">
        <v>47</v>
      </c>
      <c r="O162" t="s">
        <v>122</v>
      </c>
      <c r="P162" t="s">
        <v>123</v>
      </c>
      <c r="R162" t="s">
        <v>92</v>
      </c>
      <c r="S162" t="s">
        <v>51</v>
      </c>
      <c r="T162" t="s">
        <v>52</v>
      </c>
      <c r="U162" t="s">
        <v>62</v>
      </c>
      <c r="V162" t="s">
        <v>63</v>
      </c>
      <c r="W162" t="s">
        <v>125</v>
      </c>
      <c r="X162" t="s">
        <v>55</v>
      </c>
      <c r="Y162">
        <v>5009362</v>
      </c>
      <c r="Z162" s="1">
        <v>42348</v>
      </c>
      <c r="AB162" t="s">
        <v>47</v>
      </c>
      <c r="AC162" t="s">
        <v>57</v>
      </c>
      <c r="AD162">
        <v>70304600</v>
      </c>
      <c r="AF162" t="s">
        <v>331</v>
      </c>
      <c r="AG162">
        <v>16</v>
      </c>
      <c r="AH162">
        <v>12</v>
      </c>
      <c r="AI162">
        <v>30</v>
      </c>
      <c r="AJ162">
        <v>480</v>
      </c>
      <c r="AK162">
        <v>0</v>
      </c>
      <c r="AL162">
        <v>0</v>
      </c>
      <c r="AM162">
        <v>0</v>
      </c>
      <c r="AN162">
        <v>0</v>
      </c>
      <c r="AO162">
        <v>0</v>
      </c>
      <c r="AP162">
        <v>0</v>
      </c>
    </row>
    <row r="163" spans="1:42" x14ac:dyDescent="0.25">
      <c r="A163" t="s">
        <v>42</v>
      </c>
      <c r="B163">
        <v>2015</v>
      </c>
      <c r="C163" t="s">
        <v>43</v>
      </c>
      <c r="D163" t="s">
        <v>316</v>
      </c>
      <c r="E163" t="s">
        <v>328</v>
      </c>
      <c r="F163" t="s">
        <v>329</v>
      </c>
      <c r="G163" t="s">
        <v>330</v>
      </c>
      <c r="H163" t="s">
        <v>319</v>
      </c>
      <c r="I163" t="s">
        <v>320</v>
      </c>
      <c r="J163">
        <v>13</v>
      </c>
      <c r="K163">
        <v>2013</v>
      </c>
      <c r="L163" t="s">
        <v>322</v>
      </c>
      <c r="N163" t="s">
        <v>47</v>
      </c>
      <c r="O163" t="s">
        <v>45</v>
      </c>
      <c r="P163" t="s">
        <v>45</v>
      </c>
      <c r="R163" t="s">
        <v>92</v>
      </c>
      <c r="S163" t="s">
        <v>51</v>
      </c>
      <c r="T163" t="s">
        <v>52</v>
      </c>
      <c r="U163" t="s">
        <v>62</v>
      </c>
      <c r="V163" t="s">
        <v>63</v>
      </c>
      <c r="W163" t="s">
        <v>139</v>
      </c>
      <c r="X163" t="s">
        <v>55</v>
      </c>
      <c r="Y163">
        <v>5009308</v>
      </c>
      <c r="Z163" s="1">
        <v>42300</v>
      </c>
      <c r="AB163" t="s">
        <v>47</v>
      </c>
      <c r="AC163" t="s">
        <v>57</v>
      </c>
      <c r="AD163">
        <v>70304600</v>
      </c>
      <c r="AF163" t="s">
        <v>326</v>
      </c>
      <c r="AG163">
        <v>24</v>
      </c>
      <c r="AH163">
        <v>18</v>
      </c>
      <c r="AI163">
        <v>24</v>
      </c>
      <c r="AJ163">
        <v>576</v>
      </c>
      <c r="AK163">
        <v>0</v>
      </c>
      <c r="AL163">
        <v>-576</v>
      </c>
      <c r="AM163">
        <v>0</v>
      </c>
      <c r="AN163">
        <v>0</v>
      </c>
      <c r="AO163">
        <v>0</v>
      </c>
      <c r="AP163">
        <v>0</v>
      </c>
    </row>
    <row r="164" spans="1:42" x14ac:dyDescent="0.25">
      <c r="A164" t="s">
        <v>42</v>
      </c>
      <c r="B164">
        <v>2015</v>
      </c>
      <c r="C164" t="s">
        <v>43</v>
      </c>
      <c r="D164" t="s">
        <v>316</v>
      </c>
      <c r="E164" t="s">
        <v>328</v>
      </c>
      <c r="F164" t="s">
        <v>329</v>
      </c>
      <c r="G164" t="s">
        <v>330</v>
      </c>
      <c r="H164" t="s">
        <v>319</v>
      </c>
      <c r="I164" t="s">
        <v>320</v>
      </c>
      <c r="J164">
        <v>13</v>
      </c>
      <c r="K164">
        <v>2013</v>
      </c>
      <c r="L164" t="s">
        <v>322</v>
      </c>
      <c r="N164" t="s">
        <v>47</v>
      </c>
      <c r="O164" t="s">
        <v>284</v>
      </c>
      <c r="P164" t="s">
        <v>285</v>
      </c>
      <c r="Q164" t="s">
        <v>78</v>
      </c>
      <c r="R164" t="s">
        <v>274</v>
      </c>
      <c r="S164" t="s">
        <v>275</v>
      </c>
      <c r="T164" t="s">
        <v>150</v>
      </c>
      <c r="U164" t="s">
        <v>276</v>
      </c>
      <c r="V164" t="s">
        <v>277</v>
      </c>
      <c r="W164" t="s">
        <v>286</v>
      </c>
      <c r="X164" t="s">
        <v>55</v>
      </c>
      <c r="Y164">
        <v>5009277</v>
      </c>
      <c r="Z164" s="1">
        <v>42250</v>
      </c>
      <c r="AA164" t="s">
        <v>323</v>
      </c>
      <c r="AB164" t="s">
        <v>324</v>
      </c>
      <c r="AC164" t="s">
        <v>57</v>
      </c>
      <c r="AD164">
        <v>70394600</v>
      </c>
      <c r="AF164" t="s">
        <v>325</v>
      </c>
      <c r="AG164">
        <v>168</v>
      </c>
      <c r="AH164">
        <v>126</v>
      </c>
      <c r="AI164">
        <v>28.5</v>
      </c>
      <c r="AJ164">
        <v>4788</v>
      </c>
      <c r="AK164">
        <v>0</v>
      </c>
      <c r="AL164">
        <v>0</v>
      </c>
      <c r="AM164">
        <v>0</v>
      </c>
      <c r="AN164">
        <v>0</v>
      </c>
      <c r="AO164">
        <v>0</v>
      </c>
      <c r="AP164">
        <v>0</v>
      </c>
    </row>
    <row r="165" spans="1:42" x14ac:dyDescent="0.25">
      <c r="A165" t="s">
        <v>42</v>
      </c>
      <c r="B165">
        <v>2015</v>
      </c>
      <c r="C165" t="s">
        <v>43</v>
      </c>
      <c r="D165" t="s">
        <v>316</v>
      </c>
      <c r="E165" t="s">
        <v>332</v>
      </c>
      <c r="F165" t="s">
        <v>333</v>
      </c>
      <c r="G165" t="s">
        <v>334</v>
      </c>
      <c r="H165" t="s">
        <v>335</v>
      </c>
      <c r="I165" t="s">
        <v>336</v>
      </c>
      <c r="J165">
        <v>13</v>
      </c>
      <c r="K165">
        <v>2013</v>
      </c>
      <c r="L165" t="s">
        <v>322</v>
      </c>
      <c r="N165" t="s">
        <v>47</v>
      </c>
      <c r="O165" t="s">
        <v>76</v>
      </c>
      <c r="P165" t="s">
        <v>77</v>
      </c>
      <c r="Q165" t="s">
        <v>78</v>
      </c>
      <c r="R165" t="s">
        <v>50</v>
      </c>
      <c r="S165" t="s">
        <v>68</v>
      </c>
      <c r="T165" t="s">
        <v>52</v>
      </c>
      <c r="U165" t="s">
        <v>53</v>
      </c>
      <c r="V165" t="s">
        <v>54</v>
      </c>
      <c r="W165" t="s">
        <v>85</v>
      </c>
      <c r="X165" t="s">
        <v>55</v>
      </c>
      <c r="Y165">
        <v>5009269</v>
      </c>
      <c r="Z165" s="1">
        <v>42249</v>
      </c>
      <c r="AA165" t="s">
        <v>323</v>
      </c>
      <c r="AB165" t="s">
        <v>324</v>
      </c>
      <c r="AC165" t="s">
        <v>57</v>
      </c>
      <c r="AD165">
        <v>70384600</v>
      </c>
      <c r="AF165" t="s">
        <v>337</v>
      </c>
      <c r="AG165">
        <v>300</v>
      </c>
      <c r="AH165">
        <v>225</v>
      </c>
      <c r="AI165">
        <v>13</v>
      </c>
      <c r="AJ165">
        <v>3900</v>
      </c>
      <c r="AK165">
        <v>0</v>
      </c>
      <c r="AL165">
        <v>0</v>
      </c>
      <c r="AM165">
        <v>0</v>
      </c>
      <c r="AN165">
        <v>0</v>
      </c>
      <c r="AO165">
        <v>0</v>
      </c>
      <c r="AP165">
        <v>0</v>
      </c>
    </row>
    <row r="166" spans="1:42" x14ac:dyDescent="0.25">
      <c r="A166" t="s">
        <v>42</v>
      </c>
      <c r="B166">
        <v>2015</v>
      </c>
      <c r="C166" t="s">
        <v>43</v>
      </c>
      <c r="D166" t="s">
        <v>316</v>
      </c>
      <c r="E166" t="s">
        <v>332</v>
      </c>
      <c r="F166" t="s">
        <v>333</v>
      </c>
      <c r="G166" t="s">
        <v>334</v>
      </c>
      <c r="H166" t="s">
        <v>335</v>
      </c>
      <c r="I166" t="s">
        <v>336</v>
      </c>
      <c r="J166">
        <v>13</v>
      </c>
      <c r="K166">
        <v>2013</v>
      </c>
      <c r="L166" t="s">
        <v>322</v>
      </c>
      <c r="N166" t="s">
        <v>47</v>
      </c>
      <c r="O166" t="s">
        <v>260</v>
      </c>
      <c r="P166" t="s">
        <v>261</v>
      </c>
      <c r="R166" t="s">
        <v>188</v>
      </c>
      <c r="S166" t="s">
        <v>61</v>
      </c>
      <c r="T166" t="s">
        <v>52</v>
      </c>
      <c r="U166" t="s">
        <v>62</v>
      </c>
      <c r="V166" t="s">
        <v>63</v>
      </c>
      <c r="W166" t="s">
        <v>264</v>
      </c>
      <c r="X166" t="s">
        <v>55</v>
      </c>
      <c r="Y166">
        <v>5009318</v>
      </c>
      <c r="Z166" s="1">
        <v>42318</v>
      </c>
      <c r="AA166" t="s">
        <v>323</v>
      </c>
      <c r="AB166" t="s">
        <v>56</v>
      </c>
      <c r="AC166" t="s">
        <v>57</v>
      </c>
      <c r="AD166">
        <v>70374600</v>
      </c>
      <c r="AF166" t="s">
        <v>325</v>
      </c>
      <c r="AG166">
        <v>12</v>
      </c>
      <c r="AH166">
        <v>9</v>
      </c>
      <c r="AI166">
        <v>13</v>
      </c>
      <c r="AJ166">
        <v>156</v>
      </c>
      <c r="AK166">
        <v>0</v>
      </c>
      <c r="AL166">
        <v>0</v>
      </c>
      <c r="AM166">
        <v>0</v>
      </c>
      <c r="AN166">
        <v>0</v>
      </c>
      <c r="AO166">
        <v>0</v>
      </c>
      <c r="AP166">
        <v>0</v>
      </c>
    </row>
    <row r="167" spans="1:42" x14ac:dyDescent="0.25">
      <c r="A167" t="s">
        <v>42</v>
      </c>
      <c r="B167">
        <v>2015</v>
      </c>
      <c r="C167" t="s">
        <v>43</v>
      </c>
      <c r="D167" t="s">
        <v>316</v>
      </c>
      <c r="E167" t="s">
        <v>332</v>
      </c>
      <c r="F167" t="s">
        <v>333</v>
      </c>
      <c r="G167" t="s">
        <v>334</v>
      </c>
      <c r="H167" t="s">
        <v>335</v>
      </c>
      <c r="I167" t="s">
        <v>336</v>
      </c>
      <c r="J167">
        <v>13</v>
      </c>
      <c r="K167">
        <v>2013</v>
      </c>
      <c r="L167" t="s">
        <v>322</v>
      </c>
      <c r="N167" t="s">
        <v>47</v>
      </c>
      <c r="O167" t="s">
        <v>284</v>
      </c>
      <c r="P167" t="s">
        <v>285</v>
      </c>
      <c r="Q167" t="s">
        <v>78</v>
      </c>
      <c r="R167" t="s">
        <v>274</v>
      </c>
      <c r="S167" t="s">
        <v>275</v>
      </c>
      <c r="T167" t="s">
        <v>150</v>
      </c>
      <c r="U167" t="s">
        <v>276</v>
      </c>
      <c r="V167" t="s">
        <v>277</v>
      </c>
      <c r="W167" t="s">
        <v>286</v>
      </c>
      <c r="X167" t="s">
        <v>55</v>
      </c>
      <c r="Y167">
        <v>5009277</v>
      </c>
      <c r="Z167" s="1">
        <v>42250</v>
      </c>
      <c r="AA167" t="s">
        <v>323</v>
      </c>
      <c r="AB167" t="s">
        <v>324</v>
      </c>
      <c r="AC167" t="s">
        <v>57</v>
      </c>
      <c r="AD167">
        <v>70394600</v>
      </c>
      <c r="AF167" t="s">
        <v>325</v>
      </c>
      <c r="AG167">
        <v>180</v>
      </c>
      <c r="AH167">
        <v>135</v>
      </c>
      <c r="AI167">
        <v>13.7</v>
      </c>
      <c r="AJ167">
        <v>2466</v>
      </c>
      <c r="AK167">
        <v>0</v>
      </c>
      <c r="AL167">
        <v>0</v>
      </c>
      <c r="AM167">
        <v>0</v>
      </c>
      <c r="AN167">
        <v>0</v>
      </c>
      <c r="AO167">
        <v>0</v>
      </c>
      <c r="AP167">
        <v>0</v>
      </c>
    </row>
    <row r="168" spans="1:42" x14ac:dyDescent="0.25">
      <c r="A168" t="s">
        <v>42</v>
      </c>
      <c r="B168">
        <v>2015</v>
      </c>
      <c r="C168" t="s">
        <v>43</v>
      </c>
      <c r="D168" t="s">
        <v>316</v>
      </c>
      <c r="E168" t="s">
        <v>338</v>
      </c>
      <c r="F168" t="s">
        <v>333</v>
      </c>
      <c r="G168" t="s">
        <v>333</v>
      </c>
      <c r="H168" t="s">
        <v>335</v>
      </c>
      <c r="I168" t="s">
        <v>336</v>
      </c>
      <c r="J168" t="s">
        <v>321</v>
      </c>
      <c r="L168" t="s">
        <v>322</v>
      </c>
      <c r="N168" t="s">
        <v>47</v>
      </c>
      <c r="O168" t="s">
        <v>110</v>
      </c>
      <c r="P168" t="s">
        <v>111</v>
      </c>
      <c r="R168" t="s">
        <v>100</v>
      </c>
      <c r="S168" t="s">
        <v>51</v>
      </c>
      <c r="T168" t="s">
        <v>52</v>
      </c>
      <c r="U168" t="s">
        <v>62</v>
      </c>
      <c r="V168" t="s">
        <v>63</v>
      </c>
      <c r="W168" t="s">
        <v>112</v>
      </c>
      <c r="X168" t="s">
        <v>55</v>
      </c>
      <c r="Y168">
        <v>5009303</v>
      </c>
      <c r="Z168" s="1">
        <v>42300</v>
      </c>
      <c r="AB168" t="s">
        <v>47</v>
      </c>
      <c r="AC168" t="s">
        <v>57</v>
      </c>
      <c r="AD168">
        <v>70304600</v>
      </c>
      <c r="AF168" t="s">
        <v>327</v>
      </c>
      <c r="AG168">
        <v>6</v>
      </c>
      <c r="AH168">
        <v>4.5</v>
      </c>
      <c r="AI168">
        <v>11</v>
      </c>
      <c r="AJ168">
        <v>66</v>
      </c>
      <c r="AK168">
        <v>0</v>
      </c>
      <c r="AL168">
        <v>-3.3</v>
      </c>
      <c r="AM168">
        <v>0</v>
      </c>
      <c r="AN168">
        <v>0</v>
      </c>
      <c r="AO168">
        <v>0</v>
      </c>
      <c r="AP168">
        <v>0</v>
      </c>
    </row>
    <row r="169" spans="1:42" x14ac:dyDescent="0.25">
      <c r="A169" t="s">
        <v>42</v>
      </c>
      <c r="B169">
        <v>2015</v>
      </c>
      <c r="C169" t="s">
        <v>43</v>
      </c>
      <c r="D169" t="s">
        <v>316</v>
      </c>
      <c r="E169" t="s">
        <v>338</v>
      </c>
      <c r="F169" t="s">
        <v>333</v>
      </c>
      <c r="G169" t="s">
        <v>333</v>
      </c>
      <c r="H169" t="s">
        <v>335</v>
      </c>
      <c r="I169" t="s">
        <v>336</v>
      </c>
      <c r="J169" t="s">
        <v>321</v>
      </c>
      <c r="L169" t="s">
        <v>322</v>
      </c>
      <c r="N169" t="s">
        <v>47</v>
      </c>
      <c r="O169" t="s">
        <v>272</v>
      </c>
      <c r="P169" t="s">
        <v>273</v>
      </c>
      <c r="Q169" t="s">
        <v>78</v>
      </c>
      <c r="R169" t="s">
        <v>274</v>
      </c>
      <c r="S169" t="s">
        <v>275</v>
      </c>
      <c r="T169" t="s">
        <v>150</v>
      </c>
      <c r="U169" t="s">
        <v>276</v>
      </c>
      <c r="V169" t="s">
        <v>277</v>
      </c>
      <c r="W169" t="s">
        <v>301</v>
      </c>
      <c r="X169" t="s">
        <v>55</v>
      </c>
      <c r="Y169">
        <v>5009365</v>
      </c>
      <c r="Z169" s="1">
        <v>42349</v>
      </c>
      <c r="AA169" t="s">
        <v>323</v>
      </c>
      <c r="AB169" t="s">
        <v>324</v>
      </c>
      <c r="AC169" t="s">
        <v>57</v>
      </c>
      <c r="AD169">
        <v>70394600</v>
      </c>
      <c r="AF169" t="s">
        <v>325</v>
      </c>
      <c r="AG169">
        <v>216</v>
      </c>
      <c r="AH169">
        <v>162</v>
      </c>
      <c r="AI169">
        <v>11.6</v>
      </c>
      <c r="AJ169">
        <v>2505.6</v>
      </c>
      <c r="AK169">
        <v>0</v>
      </c>
      <c r="AL169">
        <v>0</v>
      </c>
      <c r="AM169">
        <v>0</v>
      </c>
      <c r="AN169">
        <v>49412.4</v>
      </c>
      <c r="AO169">
        <v>250.56</v>
      </c>
      <c r="AP169">
        <v>10</v>
      </c>
    </row>
    <row r="170" spans="1:42" x14ac:dyDescent="0.25">
      <c r="A170" t="s">
        <v>42</v>
      </c>
      <c r="B170">
        <v>2015</v>
      </c>
      <c r="C170" t="s">
        <v>43</v>
      </c>
      <c r="D170" t="s">
        <v>316</v>
      </c>
      <c r="E170" t="s">
        <v>338</v>
      </c>
      <c r="F170" t="s">
        <v>333</v>
      </c>
      <c r="G170" t="s">
        <v>333</v>
      </c>
      <c r="H170" t="s">
        <v>335</v>
      </c>
      <c r="I170" t="s">
        <v>336</v>
      </c>
      <c r="J170" t="s">
        <v>321</v>
      </c>
      <c r="L170" t="s">
        <v>322</v>
      </c>
      <c r="N170" t="s">
        <v>47</v>
      </c>
      <c r="O170" t="s">
        <v>272</v>
      </c>
      <c r="P170" t="s">
        <v>273</v>
      </c>
      <c r="Q170" t="s">
        <v>78</v>
      </c>
      <c r="R170" t="s">
        <v>274</v>
      </c>
      <c r="S170" t="s">
        <v>275</v>
      </c>
      <c r="T170" t="s">
        <v>150</v>
      </c>
      <c r="U170" t="s">
        <v>276</v>
      </c>
      <c r="V170" t="s">
        <v>277</v>
      </c>
      <c r="W170" t="s">
        <v>278</v>
      </c>
      <c r="X170" t="s">
        <v>55</v>
      </c>
      <c r="Y170">
        <v>5009286</v>
      </c>
      <c r="Z170" s="1">
        <v>42269</v>
      </c>
      <c r="AA170" t="s">
        <v>323</v>
      </c>
      <c r="AB170" t="s">
        <v>324</v>
      </c>
      <c r="AC170" t="s">
        <v>57</v>
      </c>
      <c r="AD170">
        <v>70394600</v>
      </c>
      <c r="AF170" t="s">
        <v>325</v>
      </c>
      <c r="AG170">
        <v>108</v>
      </c>
      <c r="AH170">
        <v>81</v>
      </c>
      <c r="AI170">
        <v>11.6</v>
      </c>
      <c r="AJ170">
        <v>1252.8</v>
      </c>
      <c r="AK170">
        <v>0</v>
      </c>
      <c r="AL170">
        <v>0</v>
      </c>
      <c r="AM170">
        <v>0</v>
      </c>
      <c r="AN170">
        <v>27571.200000000001</v>
      </c>
      <c r="AO170">
        <v>125.28</v>
      </c>
      <c r="AP170">
        <v>10</v>
      </c>
    </row>
    <row r="171" spans="1:42" x14ac:dyDescent="0.25">
      <c r="A171" t="s">
        <v>42</v>
      </c>
      <c r="B171">
        <v>2015</v>
      </c>
      <c r="C171" t="s">
        <v>43</v>
      </c>
      <c r="D171" t="s">
        <v>316</v>
      </c>
      <c r="E171" t="s">
        <v>339</v>
      </c>
      <c r="F171" t="s">
        <v>340</v>
      </c>
      <c r="G171" t="s">
        <v>341</v>
      </c>
      <c r="H171" t="s">
        <v>342</v>
      </c>
      <c r="I171" t="s">
        <v>343</v>
      </c>
      <c r="J171">
        <v>13</v>
      </c>
      <c r="K171">
        <v>2013</v>
      </c>
      <c r="L171" t="s">
        <v>322</v>
      </c>
      <c r="N171" t="s">
        <v>47</v>
      </c>
      <c r="O171" t="s">
        <v>76</v>
      </c>
      <c r="P171" t="s">
        <v>77</v>
      </c>
      <c r="Q171" t="s">
        <v>78</v>
      </c>
      <c r="R171" t="s">
        <v>50</v>
      </c>
      <c r="S171" t="s">
        <v>68</v>
      </c>
      <c r="T171" t="s">
        <v>52</v>
      </c>
      <c r="U171" t="s">
        <v>53</v>
      </c>
      <c r="V171" t="s">
        <v>54</v>
      </c>
      <c r="W171" t="s">
        <v>85</v>
      </c>
      <c r="X171" t="s">
        <v>55</v>
      </c>
      <c r="Y171">
        <v>5009269</v>
      </c>
      <c r="Z171" s="1">
        <v>42249</v>
      </c>
      <c r="AA171" t="s">
        <v>323</v>
      </c>
      <c r="AB171" t="s">
        <v>324</v>
      </c>
      <c r="AC171" t="s">
        <v>57</v>
      </c>
      <c r="AD171">
        <v>70384600</v>
      </c>
      <c r="AF171" t="s">
        <v>337</v>
      </c>
      <c r="AG171">
        <v>480</v>
      </c>
      <c r="AH171">
        <v>360</v>
      </c>
      <c r="AI171">
        <v>32</v>
      </c>
      <c r="AJ171">
        <v>15360</v>
      </c>
      <c r="AK171">
        <v>0</v>
      </c>
      <c r="AL171">
        <v>0</v>
      </c>
      <c r="AM171">
        <v>0</v>
      </c>
      <c r="AN171">
        <v>0</v>
      </c>
      <c r="AO171">
        <v>0</v>
      </c>
      <c r="AP171">
        <v>0</v>
      </c>
    </row>
    <row r="172" spans="1:42" x14ac:dyDescent="0.25">
      <c r="A172" t="s">
        <v>42</v>
      </c>
      <c r="B172">
        <v>2015</v>
      </c>
      <c r="C172" t="s">
        <v>43</v>
      </c>
      <c r="D172" t="s">
        <v>316</v>
      </c>
      <c r="E172" t="s">
        <v>339</v>
      </c>
      <c r="F172" t="s">
        <v>340</v>
      </c>
      <c r="G172" t="s">
        <v>341</v>
      </c>
      <c r="H172" t="s">
        <v>342</v>
      </c>
      <c r="I172" t="s">
        <v>343</v>
      </c>
      <c r="J172">
        <v>13</v>
      </c>
      <c r="K172">
        <v>2013</v>
      </c>
      <c r="L172" t="s">
        <v>322</v>
      </c>
      <c r="N172" t="s">
        <v>47</v>
      </c>
      <c r="O172" t="s">
        <v>80</v>
      </c>
      <c r="P172" t="s">
        <v>81</v>
      </c>
      <c r="R172" t="s">
        <v>50</v>
      </c>
      <c r="S172" t="s">
        <v>68</v>
      </c>
      <c r="T172" t="s">
        <v>52</v>
      </c>
      <c r="U172" t="s">
        <v>82</v>
      </c>
      <c r="V172" t="s">
        <v>83</v>
      </c>
      <c r="W172" t="s">
        <v>84</v>
      </c>
      <c r="X172" t="s">
        <v>55</v>
      </c>
      <c r="Y172">
        <v>5009357</v>
      </c>
      <c r="Z172" s="1">
        <v>42347</v>
      </c>
      <c r="AA172" t="s">
        <v>323</v>
      </c>
      <c r="AB172" t="s">
        <v>324</v>
      </c>
      <c r="AC172" t="s">
        <v>57</v>
      </c>
      <c r="AD172">
        <v>70384600</v>
      </c>
      <c r="AF172" t="s">
        <v>325</v>
      </c>
      <c r="AG172">
        <v>24</v>
      </c>
      <c r="AH172">
        <v>18</v>
      </c>
      <c r="AI172">
        <v>32</v>
      </c>
      <c r="AJ172">
        <v>768</v>
      </c>
      <c r="AK172">
        <v>0</v>
      </c>
      <c r="AL172">
        <v>0</v>
      </c>
      <c r="AM172">
        <v>0</v>
      </c>
      <c r="AN172">
        <v>0</v>
      </c>
      <c r="AO172">
        <v>0</v>
      </c>
      <c r="AP172">
        <v>0</v>
      </c>
    </row>
    <row r="173" spans="1:42" x14ac:dyDescent="0.25">
      <c r="A173" t="s">
        <v>42</v>
      </c>
      <c r="B173">
        <v>2015</v>
      </c>
      <c r="C173" t="s">
        <v>43</v>
      </c>
      <c r="D173" t="s">
        <v>316</v>
      </c>
      <c r="E173" t="s">
        <v>339</v>
      </c>
      <c r="F173" t="s">
        <v>340</v>
      </c>
      <c r="G173" t="s">
        <v>341</v>
      </c>
      <c r="H173" t="s">
        <v>342</v>
      </c>
      <c r="I173" t="s">
        <v>343</v>
      </c>
      <c r="J173">
        <v>13</v>
      </c>
      <c r="K173">
        <v>2013</v>
      </c>
      <c r="L173" t="s">
        <v>322</v>
      </c>
      <c r="N173" t="s">
        <v>47</v>
      </c>
      <c r="O173" t="s">
        <v>216</v>
      </c>
      <c r="P173" t="s">
        <v>216</v>
      </c>
      <c r="R173" t="s">
        <v>92</v>
      </c>
      <c r="S173" t="s">
        <v>51</v>
      </c>
      <c r="T173" t="s">
        <v>52</v>
      </c>
      <c r="U173" t="s">
        <v>62</v>
      </c>
      <c r="V173" t="s">
        <v>63</v>
      </c>
      <c r="X173" t="s">
        <v>55</v>
      </c>
      <c r="Y173">
        <v>5009354</v>
      </c>
      <c r="Z173" s="1">
        <v>42346</v>
      </c>
      <c r="AB173" t="s">
        <v>47</v>
      </c>
      <c r="AC173" t="s">
        <v>57</v>
      </c>
      <c r="AD173">
        <v>70304600</v>
      </c>
      <c r="AF173" t="s">
        <v>326</v>
      </c>
      <c r="AG173">
        <v>12</v>
      </c>
      <c r="AH173">
        <v>9</v>
      </c>
      <c r="AI173">
        <v>37.5</v>
      </c>
      <c r="AJ173">
        <v>450</v>
      </c>
      <c r="AK173">
        <v>0</v>
      </c>
      <c r="AL173">
        <v>0</v>
      </c>
      <c r="AM173">
        <v>0</v>
      </c>
      <c r="AN173">
        <v>0</v>
      </c>
      <c r="AO173">
        <v>0</v>
      </c>
      <c r="AP173">
        <v>0</v>
      </c>
    </row>
    <row r="174" spans="1:42" x14ac:dyDescent="0.25">
      <c r="A174" t="s">
        <v>42</v>
      </c>
      <c r="B174">
        <v>2015</v>
      </c>
      <c r="C174" t="s">
        <v>43</v>
      </c>
      <c r="D174" t="s">
        <v>316</v>
      </c>
      <c r="E174" t="s">
        <v>339</v>
      </c>
      <c r="F174" t="s">
        <v>340</v>
      </c>
      <c r="G174" t="s">
        <v>341</v>
      </c>
      <c r="H174" t="s">
        <v>342</v>
      </c>
      <c r="I174" t="s">
        <v>343</v>
      </c>
      <c r="J174">
        <v>13</v>
      </c>
      <c r="K174">
        <v>2013</v>
      </c>
      <c r="L174" t="s">
        <v>322</v>
      </c>
      <c r="N174" t="s">
        <v>47</v>
      </c>
      <c r="O174" t="s">
        <v>216</v>
      </c>
      <c r="P174" t="s">
        <v>216</v>
      </c>
      <c r="R174" t="s">
        <v>92</v>
      </c>
      <c r="S174" t="s">
        <v>51</v>
      </c>
      <c r="T174" t="s">
        <v>52</v>
      </c>
      <c r="U174" t="s">
        <v>62</v>
      </c>
      <c r="V174" t="s">
        <v>63</v>
      </c>
      <c r="W174" t="s">
        <v>217</v>
      </c>
      <c r="X174" t="s">
        <v>55</v>
      </c>
      <c r="Y174">
        <v>5009355</v>
      </c>
      <c r="Z174" s="1">
        <v>42346</v>
      </c>
      <c r="AB174" t="s">
        <v>47</v>
      </c>
      <c r="AC174" t="s">
        <v>57</v>
      </c>
      <c r="AD174">
        <v>70304600</v>
      </c>
      <c r="AF174" t="s">
        <v>326</v>
      </c>
      <c r="AG174">
        <v>16</v>
      </c>
      <c r="AH174">
        <v>12</v>
      </c>
      <c r="AI174">
        <v>37.5</v>
      </c>
      <c r="AJ174">
        <v>600</v>
      </c>
      <c r="AK174">
        <v>0</v>
      </c>
      <c r="AL174">
        <v>0</v>
      </c>
      <c r="AM174">
        <v>0</v>
      </c>
      <c r="AN174">
        <v>0</v>
      </c>
      <c r="AO174">
        <v>0</v>
      </c>
      <c r="AP174">
        <v>0</v>
      </c>
    </row>
    <row r="175" spans="1:42" x14ac:dyDescent="0.25">
      <c r="A175" t="s">
        <v>42</v>
      </c>
      <c r="B175">
        <v>2015</v>
      </c>
      <c r="C175" t="s">
        <v>43</v>
      </c>
      <c r="D175" t="s">
        <v>316</v>
      </c>
      <c r="E175" t="s">
        <v>339</v>
      </c>
      <c r="F175" t="s">
        <v>340</v>
      </c>
      <c r="G175" t="s">
        <v>341</v>
      </c>
      <c r="H175" t="s">
        <v>342</v>
      </c>
      <c r="I175" t="s">
        <v>343</v>
      </c>
      <c r="J175">
        <v>13</v>
      </c>
      <c r="K175">
        <v>2013</v>
      </c>
      <c r="L175" t="s">
        <v>322</v>
      </c>
      <c r="N175" t="s">
        <v>47</v>
      </c>
      <c r="O175" t="s">
        <v>216</v>
      </c>
      <c r="P175" t="s">
        <v>216</v>
      </c>
      <c r="R175" t="s">
        <v>92</v>
      </c>
      <c r="S175" t="s">
        <v>51</v>
      </c>
      <c r="T175" t="s">
        <v>52</v>
      </c>
      <c r="U175" t="s">
        <v>62</v>
      </c>
      <c r="V175" t="s">
        <v>63</v>
      </c>
      <c r="W175" t="s">
        <v>217</v>
      </c>
      <c r="X175" t="s">
        <v>55</v>
      </c>
      <c r="Y175">
        <v>5009355</v>
      </c>
      <c r="Z175" s="1">
        <v>42346</v>
      </c>
      <c r="AB175" t="s">
        <v>47</v>
      </c>
      <c r="AC175" t="s">
        <v>57</v>
      </c>
      <c r="AD175">
        <v>70304600</v>
      </c>
      <c r="AF175" t="s">
        <v>344</v>
      </c>
      <c r="AG175">
        <v>1</v>
      </c>
      <c r="AH175">
        <v>0.75</v>
      </c>
      <c r="AI175">
        <v>0</v>
      </c>
      <c r="AJ175">
        <v>0</v>
      </c>
      <c r="AK175">
        <v>0</v>
      </c>
      <c r="AL175">
        <v>0</v>
      </c>
      <c r="AM175">
        <v>0</v>
      </c>
      <c r="AN175">
        <v>0</v>
      </c>
      <c r="AO175">
        <v>0</v>
      </c>
      <c r="AP175">
        <v>0</v>
      </c>
    </row>
    <row r="176" spans="1:42" x14ac:dyDescent="0.25">
      <c r="A176" t="s">
        <v>42</v>
      </c>
      <c r="B176">
        <v>2015</v>
      </c>
      <c r="C176" t="s">
        <v>43</v>
      </c>
      <c r="D176" t="s">
        <v>316</v>
      </c>
      <c r="E176" t="s">
        <v>339</v>
      </c>
      <c r="F176" t="s">
        <v>340</v>
      </c>
      <c r="G176" t="s">
        <v>341</v>
      </c>
      <c r="H176" t="s">
        <v>342</v>
      </c>
      <c r="I176" t="s">
        <v>343</v>
      </c>
      <c r="J176">
        <v>13</v>
      </c>
      <c r="K176">
        <v>2013</v>
      </c>
      <c r="L176" t="s">
        <v>322</v>
      </c>
      <c r="N176" t="s">
        <v>47</v>
      </c>
      <c r="O176" t="s">
        <v>148</v>
      </c>
      <c r="P176" t="s">
        <v>149</v>
      </c>
      <c r="R176" t="s">
        <v>92</v>
      </c>
      <c r="S176" t="s">
        <v>51</v>
      </c>
      <c r="T176" t="s">
        <v>150</v>
      </c>
      <c r="U176" t="s">
        <v>151</v>
      </c>
      <c r="V176" t="s">
        <v>152</v>
      </c>
      <c r="W176" t="s">
        <v>97</v>
      </c>
      <c r="X176" t="s">
        <v>55</v>
      </c>
      <c r="Y176">
        <v>5009352</v>
      </c>
      <c r="Z176" s="1">
        <v>42346</v>
      </c>
      <c r="AB176" t="s">
        <v>47</v>
      </c>
      <c r="AC176" t="s">
        <v>57</v>
      </c>
      <c r="AD176">
        <v>70304600</v>
      </c>
      <c r="AF176" t="s">
        <v>327</v>
      </c>
      <c r="AG176">
        <v>6</v>
      </c>
      <c r="AH176">
        <v>4.5</v>
      </c>
      <c r="AI176">
        <v>37.5</v>
      </c>
      <c r="AJ176">
        <v>225</v>
      </c>
      <c r="AK176">
        <v>0</v>
      </c>
      <c r="AL176">
        <v>-15.735799999999999</v>
      </c>
      <c r="AM176">
        <v>0</v>
      </c>
      <c r="AN176">
        <v>0</v>
      </c>
      <c r="AO176">
        <v>0</v>
      </c>
      <c r="AP176">
        <v>0</v>
      </c>
    </row>
    <row r="177" spans="1:42" x14ac:dyDescent="0.25">
      <c r="A177" t="s">
        <v>42</v>
      </c>
      <c r="B177">
        <v>2015</v>
      </c>
      <c r="C177" t="s">
        <v>43</v>
      </c>
      <c r="D177" t="s">
        <v>316</v>
      </c>
      <c r="E177" t="s">
        <v>339</v>
      </c>
      <c r="F177" t="s">
        <v>340</v>
      </c>
      <c r="G177" t="s">
        <v>341</v>
      </c>
      <c r="H177" t="s">
        <v>342</v>
      </c>
      <c r="I177" t="s">
        <v>343</v>
      </c>
      <c r="J177">
        <v>13</v>
      </c>
      <c r="K177">
        <v>2013</v>
      </c>
      <c r="L177" t="s">
        <v>322</v>
      </c>
      <c r="N177" t="s">
        <v>47</v>
      </c>
      <c r="O177" t="s">
        <v>148</v>
      </c>
      <c r="P177" t="s">
        <v>149</v>
      </c>
      <c r="R177" t="s">
        <v>92</v>
      </c>
      <c r="S177" t="s">
        <v>51</v>
      </c>
      <c r="T177" t="s">
        <v>150</v>
      </c>
      <c r="U177" t="s">
        <v>151</v>
      </c>
      <c r="V177" t="s">
        <v>152</v>
      </c>
      <c r="W177" t="s">
        <v>97</v>
      </c>
      <c r="X177" t="s">
        <v>153</v>
      </c>
      <c r="Y177">
        <v>5009363</v>
      </c>
      <c r="Z177" s="1">
        <v>42348</v>
      </c>
      <c r="AB177" t="s">
        <v>47</v>
      </c>
      <c r="AC177" t="s">
        <v>57</v>
      </c>
      <c r="AD177">
        <v>70304600</v>
      </c>
      <c r="AF177" t="s">
        <v>327</v>
      </c>
      <c r="AG177">
        <v>-6</v>
      </c>
      <c r="AH177">
        <v>-4.5</v>
      </c>
      <c r="AI177">
        <v>37.5</v>
      </c>
      <c r="AJ177">
        <v>-225</v>
      </c>
      <c r="AK177">
        <v>0</v>
      </c>
      <c r="AL177">
        <v>-15.735799999999999</v>
      </c>
      <c r="AM177">
        <v>0</v>
      </c>
      <c r="AN177">
        <v>0</v>
      </c>
      <c r="AO177">
        <v>0</v>
      </c>
      <c r="AP177">
        <v>0</v>
      </c>
    </row>
    <row r="178" spans="1:42" x14ac:dyDescent="0.25">
      <c r="A178" t="s">
        <v>42</v>
      </c>
      <c r="B178">
        <v>2015</v>
      </c>
      <c r="C178" t="s">
        <v>43</v>
      </c>
      <c r="D178" t="s">
        <v>316</v>
      </c>
      <c r="E178" t="s">
        <v>339</v>
      </c>
      <c r="F178" t="s">
        <v>340</v>
      </c>
      <c r="G178" t="s">
        <v>341</v>
      </c>
      <c r="H178" t="s">
        <v>342</v>
      </c>
      <c r="I178" t="s">
        <v>343</v>
      </c>
      <c r="J178">
        <v>13</v>
      </c>
      <c r="K178">
        <v>2013</v>
      </c>
      <c r="L178" t="s">
        <v>322</v>
      </c>
      <c r="N178" t="s">
        <v>47</v>
      </c>
      <c r="O178" t="s">
        <v>122</v>
      </c>
      <c r="P178" t="s">
        <v>123</v>
      </c>
      <c r="R178" t="s">
        <v>92</v>
      </c>
      <c r="S178" t="s">
        <v>51</v>
      </c>
      <c r="T178" t="s">
        <v>52</v>
      </c>
      <c r="U178" t="s">
        <v>62</v>
      </c>
      <c r="V178" t="s">
        <v>63</v>
      </c>
      <c r="W178" t="s">
        <v>126</v>
      </c>
      <c r="X178" t="s">
        <v>55</v>
      </c>
      <c r="Y178">
        <v>5009358</v>
      </c>
      <c r="Z178" s="1">
        <v>42348</v>
      </c>
      <c r="AB178" t="s">
        <v>47</v>
      </c>
      <c r="AC178" t="s">
        <v>57</v>
      </c>
      <c r="AD178">
        <v>70304600</v>
      </c>
      <c r="AF178" t="s">
        <v>331</v>
      </c>
      <c r="AG178">
        <v>29</v>
      </c>
      <c r="AH178">
        <v>21.75</v>
      </c>
      <c r="AI178">
        <v>37.5</v>
      </c>
      <c r="AJ178">
        <v>1087.5</v>
      </c>
      <c r="AK178">
        <v>0</v>
      </c>
      <c r="AL178">
        <v>0</v>
      </c>
      <c r="AM178">
        <v>0</v>
      </c>
      <c r="AN178">
        <v>0</v>
      </c>
      <c r="AO178">
        <v>0</v>
      </c>
      <c r="AP178">
        <v>0</v>
      </c>
    </row>
    <row r="179" spans="1:42" x14ac:dyDescent="0.25">
      <c r="A179" t="s">
        <v>42</v>
      </c>
      <c r="B179">
        <v>2015</v>
      </c>
      <c r="C179" t="s">
        <v>43</v>
      </c>
      <c r="D179" t="s">
        <v>316</v>
      </c>
      <c r="E179" t="s">
        <v>339</v>
      </c>
      <c r="F179" t="s">
        <v>340</v>
      </c>
      <c r="G179" t="s">
        <v>341</v>
      </c>
      <c r="H179" t="s">
        <v>342</v>
      </c>
      <c r="I179" t="s">
        <v>343</v>
      </c>
      <c r="J179">
        <v>13</v>
      </c>
      <c r="K179">
        <v>2013</v>
      </c>
      <c r="L179" t="s">
        <v>322</v>
      </c>
      <c r="N179" t="s">
        <v>47</v>
      </c>
      <c r="O179" t="s">
        <v>122</v>
      </c>
      <c r="P179" t="s">
        <v>123</v>
      </c>
      <c r="R179" t="s">
        <v>92</v>
      </c>
      <c r="S179" t="s">
        <v>51</v>
      </c>
      <c r="T179" t="s">
        <v>52</v>
      </c>
      <c r="U179" t="s">
        <v>62</v>
      </c>
      <c r="V179" t="s">
        <v>63</v>
      </c>
      <c r="W179" t="s">
        <v>124</v>
      </c>
      <c r="X179" t="s">
        <v>55</v>
      </c>
      <c r="Y179">
        <v>5009360</v>
      </c>
      <c r="Z179" s="1">
        <v>42348</v>
      </c>
      <c r="AB179" t="s">
        <v>47</v>
      </c>
      <c r="AC179" t="s">
        <v>57</v>
      </c>
      <c r="AD179">
        <v>70304600</v>
      </c>
      <c r="AF179" t="s">
        <v>327</v>
      </c>
      <c r="AG179">
        <v>42</v>
      </c>
      <c r="AH179">
        <v>31.5</v>
      </c>
      <c r="AI179">
        <v>37.5</v>
      </c>
      <c r="AJ179">
        <v>1575</v>
      </c>
      <c r="AK179">
        <v>0</v>
      </c>
      <c r="AL179">
        <v>0</v>
      </c>
      <c r="AM179">
        <v>0</v>
      </c>
      <c r="AN179">
        <v>0</v>
      </c>
      <c r="AO179">
        <v>0</v>
      </c>
      <c r="AP179">
        <v>0</v>
      </c>
    </row>
    <row r="180" spans="1:42" x14ac:dyDescent="0.25">
      <c r="A180" t="s">
        <v>42</v>
      </c>
      <c r="B180">
        <v>2015</v>
      </c>
      <c r="C180" t="s">
        <v>43</v>
      </c>
      <c r="D180" t="s">
        <v>316</v>
      </c>
      <c r="E180" t="s">
        <v>339</v>
      </c>
      <c r="F180" t="s">
        <v>340</v>
      </c>
      <c r="G180" t="s">
        <v>341</v>
      </c>
      <c r="H180" t="s">
        <v>342</v>
      </c>
      <c r="I180" t="s">
        <v>343</v>
      </c>
      <c r="J180">
        <v>13</v>
      </c>
      <c r="K180">
        <v>2013</v>
      </c>
      <c r="L180" t="s">
        <v>322</v>
      </c>
      <c r="N180" t="s">
        <v>47</v>
      </c>
      <c r="O180" t="s">
        <v>122</v>
      </c>
      <c r="P180" t="s">
        <v>123</v>
      </c>
      <c r="R180" t="s">
        <v>92</v>
      </c>
      <c r="S180" t="s">
        <v>51</v>
      </c>
      <c r="T180" t="s">
        <v>52</v>
      </c>
      <c r="U180" t="s">
        <v>62</v>
      </c>
      <c r="V180" t="s">
        <v>63</v>
      </c>
      <c r="W180" t="s">
        <v>125</v>
      </c>
      <c r="X180" t="s">
        <v>55</v>
      </c>
      <c r="Y180">
        <v>5009362</v>
      </c>
      <c r="Z180" s="1">
        <v>42348</v>
      </c>
      <c r="AB180" t="s">
        <v>47</v>
      </c>
      <c r="AC180" t="s">
        <v>57</v>
      </c>
      <c r="AD180">
        <v>70304600</v>
      </c>
      <c r="AF180" t="s">
        <v>331</v>
      </c>
      <c r="AG180">
        <v>7</v>
      </c>
      <c r="AH180">
        <v>5.25</v>
      </c>
      <c r="AI180">
        <v>37.5</v>
      </c>
      <c r="AJ180">
        <v>262.5</v>
      </c>
      <c r="AK180">
        <v>0</v>
      </c>
      <c r="AL180">
        <v>0</v>
      </c>
      <c r="AM180">
        <v>0</v>
      </c>
      <c r="AN180">
        <v>0</v>
      </c>
      <c r="AO180">
        <v>0</v>
      </c>
      <c r="AP180">
        <v>0</v>
      </c>
    </row>
    <row r="181" spans="1:42" x14ac:dyDescent="0.25">
      <c r="A181" t="s">
        <v>42</v>
      </c>
      <c r="B181">
        <v>2015</v>
      </c>
      <c r="C181" t="s">
        <v>43</v>
      </c>
      <c r="D181" t="s">
        <v>316</v>
      </c>
      <c r="E181" t="s">
        <v>339</v>
      </c>
      <c r="F181" t="s">
        <v>340</v>
      </c>
      <c r="G181" t="s">
        <v>341</v>
      </c>
      <c r="H181" t="s">
        <v>342</v>
      </c>
      <c r="I181" t="s">
        <v>343</v>
      </c>
      <c r="J181">
        <v>13</v>
      </c>
      <c r="K181">
        <v>2013</v>
      </c>
      <c r="L181" t="s">
        <v>322</v>
      </c>
      <c r="N181" t="s">
        <v>47</v>
      </c>
      <c r="O181" t="s">
        <v>113</v>
      </c>
      <c r="P181" t="s">
        <v>114</v>
      </c>
      <c r="Q181" t="s">
        <v>104</v>
      </c>
      <c r="R181" t="s">
        <v>60</v>
      </c>
      <c r="S181" t="s">
        <v>51</v>
      </c>
      <c r="T181" t="s">
        <v>52</v>
      </c>
      <c r="U181" t="s">
        <v>62</v>
      </c>
      <c r="V181" t="s">
        <v>63</v>
      </c>
      <c r="W181" t="s">
        <v>115</v>
      </c>
      <c r="X181" t="s">
        <v>55</v>
      </c>
      <c r="Y181">
        <v>5009370</v>
      </c>
      <c r="Z181" s="1">
        <v>42352</v>
      </c>
      <c r="AB181" t="s">
        <v>47</v>
      </c>
      <c r="AC181" t="s">
        <v>57</v>
      </c>
      <c r="AD181">
        <v>70304600</v>
      </c>
      <c r="AF181" t="s">
        <v>326</v>
      </c>
      <c r="AG181">
        <v>12</v>
      </c>
      <c r="AH181">
        <v>9</v>
      </c>
      <c r="AI181">
        <v>33.35</v>
      </c>
      <c r="AJ181">
        <v>400.2</v>
      </c>
      <c r="AK181">
        <v>0</v>
      </c>
      <c r="AL181">
        <v>0</v>
      </c>
      <c r="AM181">
        <v>0</v>
      </c>
      <c r="AN181">
        <v>24</v>
      </c>
      <c r="AO181">
        <v>40.200000000000003</v>
      </c>
      <c r="AP181">
        <v>3.35</v>
      </c>
    </row>
    <row r="182" spans="1:42" x14ac:dyDescent="0.25">
      <c r="A182" t="s">
        <v>42</v>
      </c>
      <c r="B182">
        <v>2015</v>
      </c>
      <c r="C182" t="s">
        <v>43</v>
      </c>
      <c r="D182" t="s">
        <v>316</v>
      </c>
      <c r="E182" t="s">
        <v>339</v>
      </c>
      <c r="F182" t="s">
        <v>340</v>
      </c>
      <c r="G182" t="s">
        <v>341</v>
      </c>
      <c r="H182" t="s">
        <v>342</v>
      </c>
      <c r="I182" t="s">
        <v>343</v>
      </c>
      <c r="J182">
        <v>13</v>
      </c>
      <c r="K182">
        <v>2013</v>
      </c>
      <c r="L182" t="s">
        <v>322</v>
      </c>
      <c r="N182" t="s">
        <v>47</v>
      </c>
      <c r="O182" t="s">
        <v>187</v>
      </c>
      <c r="P182" t="s">
        <v>59</v>
      </c>
      <c r="R182" t="s">
        <v>188</v>
      </c>
      <c r="S182" t="s">
        <v>51</v>
      </c>
      <c r="T182" t="s">
        <v>52</v>
      </c>
      <c r="U182" t="s">
        <v>62</v>
      </c>
      <c r="V182" t="s">
        <v>63</v>
      </c>
      <c r="W182" t="s">
        <v>189</v>
      </c>
      <c r="X182" t="s">
        <v>55</v>
      </c>
      <c r="Y182">
        <v>5009331</v>
      </c>
      <c r="Z182" s="1">
        <v>42332</v>
      </c>
      <c r="AA182" t="s">
        <v>323</v>
      </c>
      <c r="AB182" t="s">
        <v>56</v>
      </c>
      <c r="AC182" t="s">
        <v>57</v>
      </c>
      <c r="AD182">
        <v>70304600</v>
      </c>
      <c r="AF182" t="s">
        <v>326</v>
      </c>
      <c r="AG182">
        <v>24</v>
      </c>
      <c r="AH182">
        <v>18</v>
      </c>
      <c r="AI182">
        <v>25.5</v>
      </c>
      <c r="AJ182">
        <v>612</v>
      </c>
      <c r="AK182">
        <v>0</v>
      </c>
      <c r="AL182">
        <v>0</v>
      </c>
      <c r="AM182">
        <v>0</v>
      </c>
      <c r="AN182">
        <v>0</v>
      </c>
      <c r="AO182">
        <v>0</v>
      </c>
      <c r="AP182">
        <v>0</v>
      </c>
    </row>
    <row r="183" spans="1:42" x14ac:dyDescent="0.25">
      <c r="A183" t="s">
        <v>42</v>
      </c>
      <c r="B183">
        <v>2015</v>
      </c>
      <c r="C183" t="s">
        <v>43</v>
      </c>
      <c r="D183" t="s">
        <v>316</v>
      </c>
      <c r="E183" t="s">
        <v>339</v>
      </c>
      <c r="F183" t="s">
        <v>340</v>
      </c>
      <c r="G183" t="s">
        <v>341</v>
      </c>
      <c r="H183" t="s">
        <v>342</v>
      </c>
      <c r="I183" t="s">
        <v>343</v>
      </c>
      <c r="J183">
        <v>13</v>
      </c>
      <c r="K183">
        <v>2013</v>
      </c>
      <c r="L183" t="s">
        <v>322</v>
      </c>
      <c r="N183" t="s">
        <v>47</v>
      </c>
      <c r="O183" t="s">
        <v>260</v>
      </c>
      <c r="P183" t="s">
        <v>261</v>
      </c>
      <c r="R183" t="s">
        <v>188</v>
      </c>
      <c r="S183" t="s">
        <v>61</v>
      </c>
      <c r="T183" t="s">
        <v>52</v>
      </c>
      <c r="U183" t="s">
        <v>62</v>
      </c>
      <c r="V183" t="s">
        <v>63</v>
      </c>
      <c r="W183" t="s">
        <v>264</v>
      </c>
      <c r="X183" t="s">
        <v>55</v>
      </c>
      <c r="Y183">
        <v>5009318</v>
      </c>
      <c r="Z183" s="1">
        <v>42318</v>
      </c>
      <c r="AA183" t="s">
        <v>323</v>
      </c>
      <c r="AB183" t="s">
        <v>56</v>
      </c>
      <c r="AC183" t="s">
        <v>57</v>
      </c>
      <c r="AD183">
        <v>70374600</v>
      </c>
      <c r="AF183" t="s">
        <v>325</v>
      </c>
      <c r="AG183">
        <v>36</v>
      </c>
      <c r="AH183">
        <v>27</v>
      </c>
      <c r="AI183">
        <v>32</v>
      </c>
      <c r="AJ183">
        <v>1152</v>
      </c>
      <c r="AK183">
        <v>0</v>
      </c>
      <c r="AL183">
        <v>0</v>
      </c>
      <c r="AM183">
        <v>0</v>
      </c>
      <c r="AN183">
        <v>0</v>
      </c>
      <c r="AO183">
        <v>0</v>
      </c>
      <c r="AP183">
        <v>0</v>
      </c>
    </row>
    <row r="184" spans="1:42" x14ac:dyDescent="0.25">
      <c r="A184" t="s">
        <v>42</v>
      </c>
      <c r="B184">
        <v>2015</v>
      </c>
      <c r="C184" t="s">
        <v>43</v>
      </c>
      <c r="D184" t="s">
        <v>316</v>
      </c>
      <c r="E184" t="s">
        <v>339</v>
      </c>
      <c r="F184" t="s">
        <v>340</v>
      </c>
      <c r="G184" t="s">
        <v>341</v>
      </c>
      <c r="H184" t="s">
        <v>342</v>
      </c>
      <c r="I184" t="s">
        <v>343</v>
      </c>
      <c r="J184">
        <v>13</v>
      </c>
      <c r="K184">
        <v>2013</v>
      </c>
      <c r="L184" t="s">
        <v>322</v>
      </c>
      <c r="N184" t="s">
        <v>47</v>
      </c>
      <c r="O184" t="s">
        <v>58</v>
      </c>
      <c r="P184" t="s">
        <v>59</v>
      </c>
      <c r="R184" t="s">
        <v>60</v>
      </c>
      <c r="S184" t="s">
        <v>61</v>
      </c>
      <c r="T184" t="s">
        <v>52</v>
      </c>
      <c r="U184" t="s">
        <v>62</v>
      </c>
      <c r="V184" t="s">
        <v>63</v>
      </c>
      <c r="W184" t="s">
        <v>271</v>
      </c>
      <c r="X184" t="s">
        <v>55</v>
      </c>
      <c r="Y184">
        <v>5009282</v>
      </c>
      <c r="Z184" s="1">
        <v>42258</v>
      </c>
      <c r="AA184" t="s">
        <v>323</v>
      </c>
      <c r="AB184" t="s">
        <v>56</v>
      </c>
      <c r="AC184" t="s">
        <v>57</v>
      </c>
      <c r="AD184">
        <v>70374600</v>
      </c>
      <c r="AF184" t="s">
        <v>325</v>
      </c>
      <c r="AG184">
        <v>36</v>
      </c>
      <c r="AH184">
        <v>27</v>
      </c>
      <c r="AI184">
        <v>27.2</v>
      </c>
      <c r="AJ184">
        <v>979.2</v>
      </c>
      <c r="AK184">
        <v>0</v>
      </c>
      <c r="AL184">
        <v>0</v>
      </c>
      <c r="AM184">
        <v>0</v>
      </c>
      <c r="AN184">
        <v>0</v>
      </c>
      <c r="AO184">
        <v>0</v>
      </c>
      <c r="AP184">
        <v>0</v>
      </c>
    </row>
    <row r="185" spans="1:42" x14ac:dyDescent="0.25">
      <c r="A185" t="s">
        <v>42</v>
      </c>
      <c r="B185">
        <v>2015</v>
      </c>
      <c r="C185" t="s">
        <v>43</v>
      </c>
      <c r="D185" t="s">
        <v>316</v>
      </c>
      <c r="E185" t="s">
        <v>339</v>
      </c>
      <c r="F185" t="s">
        <v>340</v>
      </c>
      <c r="G185" t="s">
        <v>341</v>
      </c>
      <c r="H185" t="s">
        <v>342</v>
      </c>
      <c r="I185" t="s">
        <v>343</v>
      </c>
      <c r="J185">
        <v>13</v>
      </c>
      <c r="K185">
        <v>2013</v>
      </c>
      <c r="L185" t="s">
        <v>322</v>
      </c>
      <c r="N185" t="s">
        <v>47</v>
      </c>
      <c r="O185" t="s">
        <v>148</v>
      </c>
      <c r="P185" t="s">
        <v>149</v>
      </c>
      <c r="R185" t="s">
        <v>92</v>
      </c>
      <c r="S185" t="s">
        <v>275</v>
      </c>
      <c r="T185" t="s">
        <v>150</v>
      </c>
      <c r="U185" t="s">
        <v>151</v>
      </c>
      <c r="V185" t="s">
        <v>152</v>
      </c>
      <c r="X185" t="s">
        <v>55</v>
      </c>
      <c r="Y185">
        <v>5009364</v>
      </c>
      <c r="Z185" s="1">
        <v>42348</v>
      </c>
      <c r="AA185" t="s">
        <v>323</v>
      </c>
      <c r="AB185" t="s">
        <v>47</v>
      </c>
      <c r="AC185" t="s">
        <v>57</v>
      </c>
      <c r="AD185">
        <v>70394600</v>
      </c>
      <c r="AF185" t="s">
        <v>337</v>
      </c>
      <c r="AG185">
        <v>6</v>
      </c>
      <c r="AH185">
        <v>4.5</v>
      </c>
      <c r="AI185">
        <v>37.5</v>
      </c>
      <c r="AJ185">
        <v>225</v>
      </c>
      <c r="AK185">
        <v>0</v>
      </c>
      <c r="AL185">
        <v>-15.7355</v>
      </c>
      <c r="AM185">
        <v>0</v>
      </c>
      <c r="AN185">
        <v>0</v>
      </c>
      <c r="AO185">
        <v>0</v>
      </c>
      <c r="AP185">
        <v>0</v>
      </c>
    </row>
    <row r="186" spans="1:42" x14ac:dyDescent="0.25">
      <c r="A186" t="s">
        <v>42</v>
      </c>
      <c r="B186">
        <v>2015</v>
      </c>
      <c r="C186" t="s">
        <v>43</v>
      </c>
      <c r="D186" t="s">
        <v>316</v>
      </c>
      <c r="E186" t="s">
        <v>339</v>
      </c>
      <c r="F186" t="s">
        <v>340</v>
      </c>
      <c r="G186" t="s">
        <v>341</v>
      </c>
      <c r="H186" t="s">
        <v>342</v>
      </c>
      <c r="I186" t="s">
        <v>343</v>
      </c>
      <c r="J186">
        <v>13</v>
      </c>
      <c r="K186">
        <v>2013</v>
      </c>
      <c r="L186" t="s">
        <v>322</v>
      </c>
      <c r="N186" t="s">
        <v>47</v>
      </c>
      <c r="O186" t="s">
        <v>298</v>
      </c>
      <c r="P186" t="s">
        <v>299</v>
      </c>
      <c r="R186" t="s">
        <v>274</v>
      </c>
      <c r="S186" t="s">
        <v>275</v>
      </c>
      <c r="T186" t="s">
        <v>150</v>
      </c>
      <c r="U186" t="s">
        <v>281</v>
      </c>
      <c r="V186" t="s">
        <v>282</v>
      </c>
      <c r="W186" t="s">
        <v>300</v>
      </c>
      <c r="X186" t="s">
        <v>55</v>
      </c>
      <c r="Y186">
        <v>5009371</v>
      </c>
      <c r="Z186" s="1">
        <v>42354</v>
      </c>
      <c r="AA186" t="s">
        <v>323</v>
      </c>
      <c r="AB186" t="s">
        <v>324</v>
      </c>
      <c r="AC186" t="s">
        <v>57</v>
      </c>
      <c r="AD186">
        <v>70394600</v>
      </c>
      <c r="AF186" t="s">
        <v>325</v>
      </c>
      <c r="AG186">
        <v>60</v>
      </c>
      <c r="AH186">
        <v>45</v>
      </c>
      <c r="AI186">
        <v>32</v>
      </c>
      <c r="AJ186">
        <v>1920</v>
      </c>
      <c r="AK186">
        <v>0</v>
      </c>
      <c r="AL186">
        <v>0</v>
      </c>
      <c r="AM186">
        <v>0</v>
      </c>
      <c r="AN186">
        <v>0</v>
      </c>
      <c r="AO186">
        <v>0</v>
      </c>
      <c r="AP186">
        <v>0</v>
      </c>
    </row>
    <row r="187" spans="1:42" x14ac:dyDescent="0.25">
      <c r="A187" t="s">
        <v>42</v>
      </c>
      <c r="B187">
        <v>2015</v>
      </c>
      <c r="C187" t="s">
        <v>43</v>
      </c>
      <c r="D187" t="s">
        <v>316</v>
      </c>
      <c r="E187" t="s">
        <v>345</v>
      </c>
      <c r="F187" t="s">
        <v>340</v>
      </c>
      <c r="G187" t="s">
        <v>340</v>
      </c>
      <c r="H187" t="s">
        <v>342</v>
      </c>
      <c r="I187" t="s">
        <v>343</v>
      </c>
      <c r="J187" t="s">
        <v>321</v>
      </c>
      <c r="L187" t="s">
        <v>322</v>
      </c>
      <c r="N187" t="s">
        <v>47</v>
      </c>
      <c r="O187" t="s">
        <v>86</v>
      </c>
      <c r="P187" t="s">
        <v>87</v>
      </c>
      <c r="R187" t="s">
        <v>50</v>
      </c>
      <c r="S187" t="s">
        <v>68</v>
      </c>
      <c r="T187" t="s">
        <v>52</v>
      </c>
      <c r="U187" t="s">
        <v>88</v>
      </c>
      <c r="V187" t="s">
        <v>89</v>
      </c>
      <c r="W187" t="s">
        <v>90</v>
      </c>
      <c r="X187" t="s">
        <v>55</v>
      </c>
      <c r="Y187">
        <v>5009271</v>
      </c>
      <c r="Z187" s="1">
        <v>42249</v>
      </c>
      <c r="AA187" t="s">
        <v>323</v>
      </c>
      <c r="AB187" t="s">
        <v>324</v>
      </c>
      <c r="AC187" t="s">
        <v>57</v>
      </c>
      <c r="AD187">
        <v>70384600</v>
      </c>
      <c r="AF187" t="s">
        <v>325</v>
      </c>
      <c r="AG187">
        <v>60</v>
      </c>
      <c r="AH187">
        <v>45</v>
      </c>
      <c r="AI187">
        <v>30</v>
      </c>
      <c r="AJ187">
        <v>1800</v>
      </c>
      <c r="AK187">
        <v>0</v>
      </c>
      <c r="AL187">
        <v>0</v>
      </c>
      <c r="AM187">
        <v>0</v>
      </c>
      <c r="AN187">
        <v>0</v>
      </c>
      <c r="AO187">
        <v>0</v>
      </c>
      <c r="AP187">
        <v>0</v>
      </c>
    </row>
    <row r="188" spans="1:42" x14ac:dyDescent="0.25">
      <c r="A188" t="s">
        <v>42</v>
      </c>
      <c r="B188">
        <v>2015</v>
      </c>
      <c r="C188" t="s">
        <v>43</v>
      </c>
      <c r="D188" t="s">
        <v>316</v>
      </c>
      <c r="E188" t="s">
        <v>345</v>
      </c>
      <c r="F188" t="s">
        <v>340</v>
      </c>
      <c r="G188" t="s">
        <v>340</v>
      </c>
      <c r="H188" t="s">
        <v>342</v>
      </c>
      <c r="I188" t="s">
        <v>343</v>
      </c>
      <c r="J188" t="s">
        <v>321</v>
      </c>
      <c r="L188" t="s">
        <v>322</v>
      </c>
      <c r="N188" t="s">
        <v>47</v>
      </c>
      <c r="O188" t="s">
        <v>198</v>
      </c>
      <c r="P188" t="s">
        <v>199</v>
      </c>
      <c r="R188" t="s">
        <v>92</v>
      </c>
      <c r="S188" t="s">
        <v>51</v>
      </c>
      <c r="T188" t="s">
        <v>52</v>
      </c>
      <c r="U188" t="s">
        <v>62</v>
      </c>
      <c r="V188" t="s">
        <v>63</v>
      </c>
      <c r="W188" t="s">
        <v>200</v>
      </c>
      <c r="X188" t="s">
        <v>55</v>
      </c>
      <c r="Y188">
        <v>5009339</v>
      </c>
      <c r="Z188" s="1">
        <v>42334</v>
      </c>
      <c r="AB188" t="s">
        <v>47</v>
      </c>
      <c r="AC188" t="s">
        <v>57</v>
      </c>
      <c r="AD188">
        <v>70304600</v>
      </c>
      <c r="AF188" t="s">
        <v>346</v>
      </c>
      <c r="AG188">
        <v>3</v>
      </c>
      <c r="AH188">
        <v>2.25</v>
      </c>
      <c r="AI188">
        <v>35</v>
      </c>
      <c r="AJ188">
        <v>105</v>
      </c>
      <c r="AK188">
        <v>0</v>
      </c>
      <c r="AL188">
        <v>0</v>
      </c>
      <c r="AM188">
        <v>2.9323999999999999</v>
      </c>
      <c r="AN188">
        <v>0</v>
      </c>
      <c r="AO188">
        <v>0</v>
      </c>
      <c r="AP188">
        <v>0</v>
      </c>
    </row>
    <row r="189" spans="1:42" x14ac:dyDescent="0.25">
      <c r="A189" t="s">
        <v>42</v>
      </c>
      <c r="B189">
        <v>2015</v>
      </c>
      <c r="C189" t="s">
        <v>43</v>
      </c>
      <c r="D189" t="s">
        <v>316</v>
      </c>
      <c r="E189" t="s">
        <v>345</v>
      </c>
      <c r="F189" t="s">
        <v>340</v>
      </c>
      <c r="G189" t="s">
        <v>340</v>
      </c>
      <c r="H189" t="s">
        <v>342</v>
      </c>
      <c r="I189" t="s">
        <v>343</v>
      </c>
      <c r="J189" t="s">
        <v>321</v>
      </c>
      <c r="L189" t="s">
        <v>322</v>
      </c>
      <c r="N189" t="s">
        <v>47</v>
      </c>
      <c r="O189" t="s">
        <v>91</v>
      </c>
      <c r="P189" t="s">
        <v>91</v>
      </c>
      <c r="R189" t="s">
        <v>92</v>
      </c>
      <c r="S189" t="s">
        <v>51</v>
      </c>
      <c r="T189" t="s">
        <v>52</v>
      </c>
      <c r="U189" t="s">
        <v>93</v>
      </c>
      <c r="V189" t="s">
        <v>94</v>
      </c>
      <c r="X189" t="s">
        <v>55</v>
      </c>
      <c r="Y189">
        <v>5009346</v>
      </c>
      <c r="Z189" s="1">
        <v>42341</v>
      </c>
      <c r="AB189" t="s">
        <v>47</v>
      </c>
      <c r="AC189" t="s">
        <v>57</v>
      </c>
      <c r="AD189">
        <v>70304600</v>
      </c>
      <c r="AF189" t="s">
        <v>326</v>
      </c>
      <c r="AG189">
        <v>12</v>
      </c>
      <c r="AH189">
        <v>9</v>
      </c>
      <c r="AI189">
        <v>35</v>
      </c>
      <c r="AJ189">
        <v>420</v>
      </c>
      <c r="AK189">
        <v>0</v>
      </c>
      <c r="AL189">
        <v>0</v>
      </c>
      <c r="AM189">
        <v>0</v>
      </c>
      <c r="AN189">
        <v>0</v>
      </c>
      <c r="AO189">
        <v>0</v>
      </c>
      <c r="AP189">
        <v>0</v>
      </c>
    </row>
    <row r="190" spans="1:42" x14ac:dyDescent="0.25">
      <c r="A190" t="s">
        <v>42</v>
      </c>
      <c r="B190">
        <v>2015</v>
      </c>
      <c r="C190" t="s">
        <v>43</v>
      </c>
      <c r="D190" t="s">
        <v>316</v>
      </c>
      <c r="E190" t="s">
        <v>345</v>
      </c>
      <c r="F190" t="s">
        <v>340</v>
      </c>
      <c r="G190" t="s">
        <v>340</v>
      </c>
      <c r="H190" t="s">
        <v>342</v>
      </c>
      <c r="I190" t="s">
        <v>343</v>
      </c>
      <c r="J190" t="s">
        <v>321</v>
      </c>
      <c r="L190" t="s">
        <v>322</v>
      </c>
      <c r="N190" t="s">
        <v>47</v>
      </c>
      <c r="O190" t="s">
        <v>239</v>
      </c>
      <c r="P190" t="s">
        <v>240</v>
      </c>
      <c r="R190" t="s">
        <v>60</v>
      </c>
      <c r="S190" t="s">
        <v>51</v>
      </c>
      <c r="T190" t="s">
        <v>52</v>
      </c>
      <c r="U190" t="s">
        <v>62</v>
      </c>
      <c r="V190" t="s">
        <v>63</v>
      </c>
      <c r="W190" t="s">
        <v>241</v>
      </c>
      <c r="X190" t="s">
        <v>55</v>
      </c>
      <c r="Y190">
        <v>5009336</v>
      </c>
      <c r="Z190" s="1">
        <v>42334</v>
      </c>
      <c r="AB190" t="s">
        <v>47</v>
      </c>
      <c r="AC190" t="s">
        <v>57</v>
      </c>
      <c r="AD190">
        <v>70304600</v>
      </c>
      <c r="AF190" t="s">
        <v>326</v>
      </c>
      <c r="AG190">
        <v>12</v>
      </c>
      <c r="AH190">
        <v>9</v>
      </c>
      <c r="AI190">
        <v>30</v>
      </c>
      <c r="AJ190">
        <v>360</v>
      </c>
      <c r="AK190">
        <v>0</v>
      </c>
      <c r="AL190">
        <v>0</v>
      </c>
      <c r="AM190">
        <v>5.0434999999999999</v>
      </c>
      <c r="AN190">
        <v>0</v>
      </c>
      <c r="AO190">
        <v>0</v>
      </c>
      <c r="AP190">
        <v>0</v>
      </c>
    </row>
    <row r="191" spans="1:42" x14ac:dyDescent="0.25">
      <c r="A191" t="s">
        <v>42</v>
      </c>
      <c r="B191">
        <v>2015</v>
      </c>
      <c r="C191" t="s">
        <v>43</v>
      </c>
      <c r="D191" t="s">
        <v>316</v>
      </c>
      <c r="E191" t="s">
        <v>345</v>
      </c>
      <c r="F191" t="s">
        <v>340</v>
      </c>
      <c r="G191" t="s">
        <v>340</v>
      </c>
      <c r="H191" t="s">
        <v>342</v>
      </c>
      <c r="I191" t="s">
        <v>343</v>
      </c>
      <c r="J191" t="s">
        <v>321</v>
      </c>
      <c r="L191" t="s">
        <v>322</v>
      </c>
      <c r="N191" t="s">
        <v>47</v>
      </c>
      <c r="O191" t="s">
        <v>119</v>
      </c>
      <c r="P191" t="s">
        <v>120</v>
      </c>
      <c r="R191" t="s">
        <v>92</v>
      </c>
      <c r="S191" t="s">
        <v>51</v>
      </c>
      <c r="T191" t="s">
        <v>52</v>
      </c>
      <c r="U191" t="s">
        <v>62</v>
      </c>
      <c r="V191" t="s">
        <v>63</v>
      </c>
      <c r="W191" t="s">
        <v>121</v>
      </c>
      <c r="X191" t="s">
        <v>55</v>
      </c>
      <c r="Y191">
        <v>5009302</v>
      </c>
      <c r="Z191" s="1">
        <v>42300</v>
      </c>
      <c r="AB191" t="s">
        <v>47</v>
      </c>
      <c r="AC191" t="s">
        <v>57</v>
      </c>
      <c r="AD191">
        <v>70304600</v>
      </c>
      <c r="AF191" t="s">
        <v>327</v>
      </c>
      <c r="AG191">
        <v>6</v>
      </c>
      <c r="AH191">
        <v>4.5</v>
      </c>
      <c r="AI191">
        <v>35</v>
      </c>
      <c r="AJ191">
        <v>210</v>
      </c>
      <c r="AK191">
        <v>0</v>
      </c>
      <c r="AL191">
        <v>0</v>
      </c>
      <c r="AM191">
        <v>3.7803</v>
      </c>
      <c r="AN191">
        <v>0</v>
      </c>
      <c r="AO191">
        <v>0</v>
      </c>
      <c r="AP191">
        <v>0</v>
      </c>
    </row>
    <row r="192" spans="1:42" x14ac:dyDescent="0.25">
      <c r="A192" t="s">
        <v>42</v>
      </c>
      <c r="B192">
        <v>2015</v>
      </c>
      <c r="C192" t="s">
        <v>43</v>
      </c>
      <c r="D192" t="s">
        <v>316</v>
      </c>
      <c r="E192" t="s">
        <v>345</v>
      </c>
      <c r="F192" t="s">
        <v>340</v>
      </c>
      <c r="G192" t="s">
        <v>340</v>
      </c>
      <c r="H192" t="s">
        <v>342</v>
      </c>
      <c r="I192" t="s">
        <v>343</v>
      </c>
      <c r="J192" t="s">
        <v>321</v>
      </c>
      <c r="L192" t="s">
        <v>322</v>
      </c>
      <c r="N192" t="s">
        <v>47</v>
      </c>
      <c r="O192" t="s">
        <v>98</v>
      </c>
      <c r="P192" t="s">
        <v>99</v>
      </c>
      <c r="R192" t="s">
        <v>100</v>
      </c>
      <c r="S192" t="s">
        <v>51</v>
      </c>
      <c r="T192" t="s">
        <v>52</v>
      </c>
      <c r="U192" t="s">
        <v>62</v>
      </c>
      <c r="V192" t="s">
        <v>63</v>
      </c>
      <c r="W192" t="s">
        <v>101</v>
      </c>
      <c r="X192" t="s">
        <v>55</v>
      </c>
      <c r="Y192">
        <v>5009283</v>
      </c>
      <c r="Z192" s="1">
        <v>42263</v>
      </c>
      <c r="AB192" t="s">
        <v>47</v>
      </c>
      <c r="AC192" t="s">
        <v>57</v>
      </c>
      <c r="AD192">
        <v>70304600</v>
      </c>
      <c r="AF192" t="s">
        <v>327</v>
      </c>
      <c r="AG192">
        <v>6</v>
      </c>
      <c r="AH192">
        <v>4.5</v>
      </c>
      <c r="AI192">
        <v>30</v>
      </c>
      <c r="AJ192">
        <v>180</v>
      </c>
      <c r="AK192">
        <v>0</v>
      </c>
      <c r="AL192">
        <v>0</v>
      </c>
      <c r="AM192">
        <v>9.6969999999999992</v>
      </c>
      <c r="AN192">
        <v>0</v>
      </c>
      <c r="AO192">
        <v>0</v>
      </c>
      <c r="AP192">
        <v>0</v>
      </c>
    </row>
    <row r="193" spans="1:42" x14ac:dyDescent="0.25">
      <c r="A193" t="s">
        <v>42</v>
      </c>
      <c r="B193">
        <v>2015</v>
      </c>
      <c r="C193" t="s">
        <v>43</v>
      </c>
      <c r="D193" t="s">
        <v>316</v>
      </c>
      <c r="E193" t="s">
        <v>345</v>
      </c>
      <c r="F193" t="s">
        <v>340</v>
      </c>
      <c r="G193" t="s">
        <v>340</v>
      </c>
      <c r="H193" t="s">
        <v>342</v>
      </c>
      <c r="I193" t="s">
        <v>343</v>
      </c>
      <c r="J193" t="s">
        <v>321</v>
      </c>
      <c r="L193" t="s">
        <v>322</v>
      </c>
      <c r="N193" t="s">
        <v>47</v>
      </c>
      <c r="O193" t="s">
        <v>110</v>
      </c>
      <c r="P193" t="s">
        <v>111</v>
      </c>
      <c r="R193" t="s">
        <v>100</v>
      </c>
      <c r="S193" t="s">
        <v>51</v>
      </c>
      <c r="T193" t="s">
        <v>52</v>
      </c>
      <c r="U193" t="s">
        <v>62</v>
      </c>
      <c r="V193" t="s">
        <v>63</v>
      </c>
      <c r="W193" t="s">
        <v>112</v>
      </c>
      <c r="X193" t="s">
        <v>55</v>
      </c>
      <c r="Y193">
        <v>5009303</v>
      </c>
      <c r="Z193" s="1">
        <v>42300</v>
      </c>
      <c r="AB193" t="s">
        <v>47</v>
      </c>
      <c r="AC193" t="s">
        <v>57</v>
      </c>
      <c r="AD193">
        <v>70304600</v>
      </c>
      <c r="AF193" t="s">
        <v>327</v>
      </c>
      <c r="AG193">
        <v>6</v>
      </c>
      <c r="AH193">
        <v>4.5</v>
      </c>
      <c r="AI193">
        <v>30</v>
      </c>
      <c r="AJ193">
        <v>180</v>
      </c>
      <c r="AK193">
        <v>0</v>
      </c>
      <c r="AL193">
        <v>-9</v>
      </c>
      <c r="AM193">
        <v>0</v>
      </c>
      <c r="AN193">
        <v>0</v>
      </c>
      <c r="AO193">
        <v>0</v>
      </c>
      <c r="AP193">
        <v>0</v>
      </c>
    </row>
    <row r="194" spans="1:42" x14ac:dyDescent="0.25">
      <c r="A194" t="s">
        <v>42</v>
      </c>
      <c r="B194">
        <v>2015</v>
      </c>
      <c r="C194" t="s">
        <v>43</v>
      </c>
      <c r="D194" t="s">
        <v>316</v>
      </c>
      <c r="E194" t="s">
        <v>345</v>
      </c>
      <c r="F194" t="s">
        <v>340</v>
      </c>
      <c r="G194" t="s">
        <v>340</v>
      </c>
      <c r="H194" t="s">
        <v>342</v>
      </c>
      <c r="I194" t="s">
        <v>343</v>
      </c>
      <c r="J194" t="s">
        <v>321</v>
      </c>
      <c r="L194" t="s">
        <v>322</v>
      </c>
      <c r="N194" t="s">
        <v>47</v>
      </c>
      <c r="O194" t="s">
        <v>45</v>
      </c>
      <c r="P194" t="s">
        <v>45</v>
      </c>
      <c r="R194" t="s">
        <v>92</v>
      </c>
      <c r="S194" t="s">
        <v>51</v>
      </c>
      <c r="T194" t="s">
        <v>52</v>
      </c>
      <c r="U194" t="s">
        <v>62</v>
      </c>
      <c r="V194" t="s">
        <v>63</v>
      </c>
      <c r="W194" t="s">
        <v>141</v>
      </c>
      <c r="X194" t="s">
        <v>55</v>
      </c>
      <c r="Y194">
        <v>5009304</v>
      </c>
      <c r="Z194" s="1">
        <v>42300</v>
      </c>
      <c r="AB194" t="s">
        <v>47</v>
      </c>
      <c r="AC194" t="s">
        <v>57</v>
      </c>
      <c r="AD194">
        <v>70304600</v>
      </c>
      <c r="AF194" t="s">
        <v>327</v>
      </c>
      <c r="AG194">
        <v>6</v>
      </c>
      <c r="AH194">
        <v>4.5</v>
      </c>
      <c r="AI194">
        <v>25</v>
      </c>
      <c r="AJ194">
        <v>150</v>
      </c>
      <c r="AK194">
        <v>0</v>
      </c>
      <c r="AL194">
        <v>-150</v>
      </c>
      <c r="AM194">
        <v>0</v>
      </c>
      <c r="AN194">
        <v>0</v>
      </c>
      <c r="AO194">
        <v>0</v>
      </c>
      <c r="AP194">
        <v>0</v>
      </c>
    </row>
    <row r="195" spans="1:42" x14ac:dyDescent="0.25">
      <c r="A195" t="s">
        <v>42</v>
      </c>
      <c r="B195">
        <v>2015</v>
      </c>
      <c r="C195" t="s">
        <v>43</v>
      </c>
      <c r="D195" t="s">
        <v>316</v>
      </c>
      <c r="E195" t="s">
        <v>345</v>
      </c>
      <c r="F195" t="s">
        <v>340</v>
      </c>
      <c r="G195" t="s">
        <v>340</v>
      </c>
      <c r="H195" t="s">
        <v>342</v>
      </c>
      <c r="I195" t="s">
        <v>343</v>
      </c>
      <c r="J195" t="s">
        <v>321</v>
      </c>
      <c r="L195" t="s">
        <v>322</v>
      </c>
      <c r="N195" t="s">
        <v>47</v>
      </c>
      <c r="O195" t="s">
        <v>181</v>
      </c>
      <c r="P195" t="s">
        <v>182</v>
      </c>
      <c r="R195" t="s">
        <v>60</v>
      </c>
      <c r="S195" t="s">
        <v>51</v>
      </c>
      <c r="T195" t="s">
        <v>52</v>
      </c>
      <c r="U195" t="s">
        <v>62</v>
      </c>
      <c r="V195" t="s">
        <v>63</v>
      </c>
      <c r="W195" t="s">
        <v>183</v>
      </c>
      <c r="X195" t="s">
        <v>55</v>
      </c>
      <c r="Y195">
        <v>5009291</v>
      </c>
      <c r="Z195" s="1">
        <v>42286</v>
      </c>
      <c r="AB195" t="s">
        <v>47</v>
      </c>
      <c r="AC195" t="s">
        <v>57</v>
      </c>
      <c r="AD195">
        <v>70304600</v>
      </c>
      <c r="AF195" t="s">
        <v>326</v>
      </c>
      <c r="AG195">
        <v>12</v>
      </c>
      <c r="AH195">
        <v>9</v>
      </c>
      <c r="AI195">
        <v>30</v>
      </c>
      <c r="AJ195">
        <v>360</v>
      </c>
      <c r="AK195">
        <v>0</v>
      </c>
      <c r="AL195">
        <v>0</v>
      </c>
      <c r="AM195">
        <v>0</v>
      </c>
      <c r="AN195">
        <v>0</v>
      </c>
      <c r="AO195">
        <v>0</v>
      </c>
      <c r="AP195">
        <v>0</v>
      </c>
    </row>
    <row r="196" spans="1:42" x14ac:dyDescent="0.25">
      <c r="A196" t="s">
        <v>42</v>
      </c>
      <c r="B196">
        <v>2015</v>
      </c>
      <c r="C196" t="s">
        <v>43</v>
      </c>
      <c r="D196" t="s">
        <v>316</v>
      </c>
      <c r="E196" t="s">
        <v>345</v>
      </c>
      <c r="F196" t="s">
        <v>340</v>
      </c>
      <c r="G196" t="s">
        <v>340</v>
      </c>
      <c r="H196" t="s">
        <v>342</v>
      </c>
      <c r="I196" t="s">
        <v>343</v>
      </c>
      <c r="J196" t="s">
        <v>321</v>
      </c>
      <c r="L196" t="s">
        <v>322</v>
      </c>
      <c r="N196" t="s">
        <v>47</v>
      </c>
      <c r="O196" t="s">
        <v>185</v>
      </c>
      <c r="P196" t="s">
        <v>186</v>
      </c>
      <c r="R196" t="s">
        <v>100</v>
      </c>
      <c r="S196" t="s">
        <v>51</v>
      </c>
      <c r="T196" t="s">
        <v>52</v>
      </c>
      <c r="U196" t="s">
        <v>62</v>
      </c>
      <c r="V196" t="s">
        <v>63</v>
      </c>
      <c r="W196" t="s">
        <v>108</v>
      </c>
      <c r="X196" t="s">
        <v>55</v>
      </c>
      <c r="Y196">
        <v>5009294</v>
      </c>
      <c r="Z196" s="1">
        <v>42300</v>
      </c>
      <c r="AB196" t="s">
        <v>47</v>
      </c>
      <c r="AC196" t="s">
        <v>57</v>
      </c>
      <c r="AD196">
        <v>70304600</v>
      </c>
      <c r="AF196" t="s">
        <v>327</v>
      </c>
      <c r="AG196">
        <v>6</v>
      </c>
      <c r="AH196">
        <v>4.5</v>
      </c>
      <c r="AI196">
        <v>30</v>
      </c>
      <c r="AJ196">
        <v>180</v>
      </c>
      <c r="AK196">
        <v>0</v>
      </c>
      <c r="AL196">
        <v>0</v>
      </c>
      <c r="AM196">
        <v>0</v>
      </c>
      <c r="AN196">
        <v>0</v>
      </c>
      <c r="AO196">
        <v>0</v>
      </c>
      <c r="AP196">
        <v>0</v>
      </c>
    </row>
    <row r="197" spans="1:42" x14ac:dyDescent="0.25">
      <c r="A197" t="s">
        <v>42</v>
      </c>
      <c r="B197">
        <v>2015</v>
      </c>
      <c r="C197" t="s">
        <v>43</v>
      </c>
      <c r="D197" t="s">
        <v>316</v>
      </c>
      <c r="E197" t="s">
        <v>345</v>
      </c>
      <c r="F197" t="s">
        <v>340</v>
      </c>
      <c r="G197" t="s">
        <v>340</v>
      </c>
      <c r="H197" t="s">
        <v>342</v>
      </c>
      <c r="I197" t="s">
        <v>343</v>
      </c>
      <c r="J197" t="s">
        <v>321</v>
      </c>
      <c r="L197" t="s">
        <v>322</v>
      </c>
      <c r="N197" t="s">
        <v>47</v>
      </c>
      <c r="O197" t="s">
        <v>231</v>
      </c>
      <c r="P197" t="s">
        <v>232</v>
      </c>
      <c r="R197" t="s">
        <v>60</v>
      </c>
      <c r="S197" t="s">
        <v>51</v>
      </c>
      <c r="T197" t="s">
        <v>52</v>
      </c>
      <c r="U197" t="s">
        <v>62</v>
      </c>
      <c r="V197" t="s">
        <v>63</v>
      </c>
      <c r="W197" t="s">
        <v>233</v>
      </c>
      <c r="X197" t="s">
        <v>55</v>
      </c>
      <c r="Y197">
        <v>5009278</v>
      </c>
      <c r="Z197" s="1">
        <v>42250</v>
      </c>
      <c r="AB197" t="s">
        <v>47</v>
      </c>
      <c r="AC197" t="s">
        <v>57</v>
      </c>
      <c r="AD197">
        <v>70304600</v>
      </c>
      <c r="AF197" t="s">
        <v>326</v>
      </c>
      <c r="AG197">
        <v>24</v>
      </c>
      <c r="AH197">
        <v>18</v>
      </c>
      <c r="AI197">
        <v>30</v>
      </c>
      <c r="AJ197">
        <v>720</v>
      </c>
      <c r="AK197">
        <v>0</v>
      </c>
      <c r="AL197">
        <v>0</v>
      </c>
      <c r="AM197">
        <v>13.628299999999999</v>
      </c>
      <c r="AN197">
        <v>0</v>
      </c>
      <c r="AO197">
        <v>0</v>
      </c>
      <c r="AP197">
        <v>0</v>
      </c>
    </row>
    <row r="198" spans="1:42" x14ac:dyDescent="0.25">
      <c r="A198" t="s">
        <v>42</v>
      </c>
      <c r="B198">
        <v>2015</v>
      </c>
      <c r="C198" t="s">
        <v>43</v>
      </c>
      <c r="D198" t="s">
        <v>316</v>
      </c>
      <c r="E198" t="s">
        <v>345</v>
      </c>
      <c r="F198" t="s">
        <v>340</v>
      </c>
      <c r="G198" t="s">
        <v>340</v>
      </c>
      <c r="H198" t="s">
        <v>342</v>
      </c>
      <c r="I198" t="s">
        <v>343</v>
      </c>
      <c r="J198" t="s">
        <v>321</v>
      </c>
      <c r="L198" t="s">
        <v>322</v>
      </c>
      <c r="N198" t="s">
        <v>47</v>
      </c>
      <c r="O198" t="s">
        <v>231</v>
      </c>
      <c r="P198" t="s">
        <v>232</v>
      </c>
      <c r="R198" t="s">
        <v>60</v>
      </c>
      <c r="S198" t="s">
        <v>51</v>
      </c>
      <c r="T198" t="s">
        <v>52</v>
      </c>
      <c r="U198" t="s">
        <v>62</v>
      </c>
      <c r="V198" t="s">
        <v>63</v>
      </c>
      <c r="W198" t="s">
        <v>233</v>
      </c>
      <c r="X198" t="s">
        <v>55</v>
      </c>
      <c r="Y198">
        <v>5009278</v>
      </c>
      <c r="Z198" s="1">
        <v>42250</v>
      </c>
      <c r="AB198" t="s">
        <v>47</v>
      </c>
      <c r="AC198" t="s">
        <v>57</v>
      </c>
      <c r="AD198">
        <v>70304600</v>
      </c>
      <c r="AF198" t="s">
        <v>326</v>
      </c>
      <c r="AG198">
        <v>48</v>
      </c>
      <c r="AH198">
        <v>36</v>
      </c>
      <c r="AI198">
        <v>30</v>
      </c>
      <c r="AJ198">
        <v>1440</v>
      </c>
      <c r="AK198">
        <v>0</v>
      </c>
      <c r="AL198">
        <v>0</v>
      </c>
      <c r="AM198">
        <v>27.256599999999999</v>
      </c>
      <c r="AN198">
        <v>0</v>
      </c>
      <c r="AO198">
        <v>0</v>
      </c>
      <c r="AP198">
        <v>0</v>
      </c>
    </row>
    <row r="199" spans="1:42" x14ac:dyDescent="0.25">
      <c r="A199" t="s">
        <v>42</v>
      </c>
      <c r="B199">
        <v>2015</v>
      </c>
      <c r="C199" t="s">
        <v>43</v>
      </c>
      <c r="D199" t="s">
        <v>316</v>
      </c>
      <c r="E199" t="s">
        <v>345</v>
      </c>
      <c r="F199" t="s">
        <v>340</v>
      </c>
      <c r="G199" t="s">
        <v>340</v>
      </c>
      <c r="H199" t="s">
        <v>342</v>
      </c>
      <c r="I199" t="s">
        <v>343</v>
      </c>
      <c r="J199" t="s">
        <v>321</v>
      </c>
      <c r="L199" t="s">
        <v>322</v>
      </c>
      <c r="N199" t="s">
        <v>47</v>
      </c>
      <c r="O199" t="s">
        <v>191</v>
      </c>
      <c r="P199" t="s">
        <v>192</v>
      </c>
      <c r="R199" t="s">
        <v>188</v>
      </c>
      <c r="S199" t="s">
        <v>51</v>
      </c>
      <c r="T199" t="s">
        <v>52</v>
      </c>
      <c r="U199" t="s">
        <v>62</v>
      </c>
      <c r="V199" t="s">
        <v>63</v>
      </c>
      <c r="W199" t="s">
        <v>197</v>
      </c>
      <c r="X199" t="s">
        <v>55</v>
      </c>
      <c r="Y199">
        <v>5009344</v>
      </c>
      <c r="Z199" s="1">
        <v>42341</v>
      </c>
      <c r="AB199" t="s">
        <v>47</v>
      </c>
      <c r="AC199" t="s">
        <v>57</v>
      </c>
      <c r="AD199">
        <v>70304600</v>
      </c>
      <c r="AF199" t="s">
        <v>326</v>
      </c>
      <c r="AG199">
        <v>18</v>
      </c>
      <c r="AH199">
        <v>13.5</v>
      </c>
      <c r="AI199">
        <v>30</v>
      </c>
      <c r="AJ199">
        <v>540</v>
      </c>
      <c r="AK199">
        <v>0</v>
      </c>
      <c r="AL199">
        <v>-54</v>
      </c>
      <c r="AM199">
        <v>0</v>
      </c>
      <c r="AN199">
        <v>0</v>
      </c>
      <c r="AO199">
        <v>0</v>
      </c>
      <c r="AP199">
        <v>0</v>
      </c>
    </row>
    <row r="200" spans="1:42" x14ac:dyDescent="0.25">
      <c r="A200" t="s">
        <v>42</v>
      </c>
      <c r="B200">
        <v>2015</v>
      </c>
      <c r="C200" t="s">
        <v>43</v>
      </c>
      <c r="D200" t="s">
        <v>316</v>
      </c>
      <c r="E200" t="s">
        <v>345</v>
      </c>
      <c r="F200" t="s">
        <v>340</v>
      </c>
      <c r="G200" t="s">
        <v>340</v>
      </c>
      <c r="H200" t="s">
        <v>342</v>
      </c>
      <c r="I200" t="s">
        <v>343</v>
      </c>
      <c r="J200" t="s">
        <v>321</v>
      </c>
      <c r="L200" t="s">
        <v>322</v>
      </c>
      <c r="N200" t="s">
        <v>47</v>
      </c>
      <c r="O200" t="s">
        <v>161</v>
      </c>
      <c r="P200" t="s">
        <v>162</v>
      </c>
      <c r="R200" t="s">
        <v>92</v>
      </c>
      <c r="S200" t="s">
        <v>51</v>
      </c>
      <c r="T200" t="s">
        <v>52</v>
      </c>
      <c r="U200" t="s">
        <v>62</v>
      </c>
      <c r="V200" t="s">
        <v>63</v>
      </c>
      <c r="W200" t="s">
        <v>163</v>
      </c>
      <c r="X200" t="s">
        <v>55</v>
      </c>
      <c r="Y200">
        <v>5009306</v>
      </c>
      <c r="Z200" s="1">
        <v>42300</v>
      </c>
      <c r="AB200" t="s">
        <v>47</v>
      </c>
      <c r="AC200" t="s">
        <v>57</v>
      </c>
      <c r="AD200">
        <v>70304600</v>
      </c>
      <c r="AF200" t="s">
        <v>331</v>
      </c>
      <c r="AG200">
        <v>6</v>
      </c>
      <c r="AH200">
        <v>4.5</v>
      </c>
      <c r="AI200">
        <v>30</v>
      </c>
      <c r="AJ200">
        <v>180</v>
      </c>
      <c r="AK200">
        <v>0</v>
      </c>
      <c r="AL200">
        <v>-180</v>
      </c>
      <c r="AM200">
        <v>0</v>
      </c>
      <c r="AN200">
        <v>0</v>
      </c>
      <c r="AO200">
        <v>0</v>
      </c>
      <c r="AP200">
        <v>0</v>
      </c>
    </row>
    <row r="201" spans="1:42" x14ac:dyDescent="0.25">
      <c r="A201" t="s">
        <v>42</v>
      </c>
      <c r="B201">
        <v>2015</v>
      </c>
      <c r="C201" t="s">
        <v>43</v>
      </c>
      <c r="D201" t="s">
        <v>316</v>
      </c>
      <c r="E201" t="s">
        <v>345</v>
      </c>
      <c r="F201" t="s">
        <v>340</v>
      </c>
      <c r="G201" t="s">
        <v>340</v>
      </c>
      <c r="H201" t="s">
        <v>342</v>
      </c>
      <c r="I201" t="s">
        <v>343</v>
      </c>
      <c r="J201" t="s">
        <v>321</v>
      </c>
      <c r="L201" t="s">
        <v>322</v>
      </c>
      <c r="N201" t="s">
        <v>47</v>
      </c>
      <c r="O201" t="s">
        <v>116</v>
      </c>
      <c r="P201" t="s">
        <v>117</v>
      </c>
      <c r="R201" t="s">
        <v>92</v>
      </c>
      <c r="S201" t="s">
        <v>51</v>
      </c>
      <c r="T201" t="s">
        <v>52</v>
      </c>
      <c r="U201" t="s">
        <v>62</v>
      </c>
      <c r="V201" t="s">
        <v>63</v>
      </c>
      <c r="W201" t="s">
        <v>118</v>
      </c>
      <c r="X201" t="s">
        <v>55</v>
      </c>
      <c r="Y201">
        <v>5009292</v>
      </c>
      <c r="Z201" s="1">
        <v>42290</v>
      </c>
      <c r="AB201" t="s">
        <v>47</v>
      </c>
      <c r="AC201" t="s">
        <v>57</v>
      </c>
      <c r="AD201">
        <v>70304600</v>
      </c>
      <c r="AF201" t="s">
        <v>326</v>
      </c>
      <c r="AG201">
        <v>2</v>
      </c>
      <c r="AH201">
        <v>1.5</v>
      </c>
      <c r="AI201">
        <v>35</v>
      </c>
      <c r="AJ201">
        <v>70</v>
      </c>
      <c r="AK201">
        <v>0</v>
      </c>
      <c r="AL201">
        <v>0</v>
      </c>
      <c r="AM201">
        <v>1.2689999999999999</v>
      </c>
      <c r="AN201">
        <v>0</v>
      </c>
      <c r="AO201">
        <v>0</v>
      </c>
      <c r="AP201">
        <v>0</v>
      </c>
    </row>
    <row r="202" spans="1:42" x14ac:dyDescent="0.25">
      <c r="A202" t="s">
        <v>42</v>
      </c>
      <c r="B202">
        <v>2015</v>
      </c>
      <c r="C202" t="s">
        <v>43</v>
      </c>
      <c r="D202" t="s">
        <v>316</v>
      </c>
      <c r="E202" t="s">
        <v>345</v>
      </c>
      <c r="F202" t="s">
        <v>340</v>
      </c>
      <c r="G202" t="s">
        <v>340</v>
      </c>
      <c r="H202" t="s">
        <v>342</v>
      </c>
      <c r="I202" t="s">
        <v>343</v>
      </c>
      <c r="J202" t="s">
        <v>321</v>
      </c>
      <c r="L202" t="s">
        <v>322</v>
      </c>
      <c r="N202" t="s">
        <v>47</v>
      </c>
      <c r="O202" t="s">
        <v>268</v>
      </c>
      <c r="P202" t="s">
        <v>269</v>
      </c>
      <c r="R202" t="s">
        <v>188</v>
      </c>
      <c r="S202" t="s">
        <v>61</v>
      </c>
      <c r="T202" t="s">
        <v>52</v>
      </c>
      <c r="U202" t="s">
        <v>62</v>
      </c>
      <c r="V202" t="s">
        <v>63</v>
      </c>
      <c r="W202" t="s">
        <v>270</v>
      </c>
      <c r="X202" t="s">
        <v>55</v>
      </c>
      <c r="Y202">
        <v>5009310</v>
      </c>
      <c r="Z202" s="1">
        <v>42311</v>
      </c>
      <c r="AA202" t="s">
        <v>323</v>
      </c>
      <c r="AB202" t="s">
        <v>56</v>
      </c>
      <c r="AC202" t="s">
        <v>57</v>
      </c>
      <c r="AD202">
        <v>70374600</v>
      </c>
      <c r="AF202" t="s">
        <v>325</v>
      </c>
      <c r="AG202">
        <v>360</v>
      </c>
      <c r="AH202">
        <v>270</v>
      </c>
      <c r="AI202">
        <v>30</v>
      </c>
      <c r="AJ202">
        <v>10800</v>
      </c>
      <c r="AK202">
        <v>0</v>
      </c>
      <c r="AL202">
        <v>0</v>
      </c>
      <c r="AM202">
        <v>0</v>
      </c>
      <c r="AN202">
        <v>0</v>
      </c>
      <c r="AO202">
        <v>0</v>
      </c>
      <c r="AP202">
        <v>0</v>
      </c>
    </row>
    <row r="203" spans="1:42" x14ac:dyDescent="0.25">
      <c r="A203" t="s">
        <v>42</v>
      </c>
      <c r="B203">
        <v>2015</v>
      </c>
      <c r="C203" t="s">
        <v>43</v>
      </c>
      <c r="D203" t="s">
        <v>316</v>
      </c>
      <c r="E203" t="s">
        <v>345</v>
      </c>
      <c r="F203" t="s">
        <v>340</v>
      </c>
      <c r="G203" t="s">
        <v>340</v>
      </c>
      <c r="H203" t="s">
        <v>342</v>
      </c>
      <c r="I203" t="s">
        <v>343</v>
      </c>
      <c r="J203" t="s">
        <v>321</v>
      </c>
      <c r="L203" t="s">
        <v>322</v>
      </c>
      <c r="N203" t="s">
        <v>47</v>
      </c>
      <c r="O203" t="s">
        <v>302</v>
      </c>
      <c r="P203" t="s">
        <v>303</v>
      </c>
      <c r="R203" t="s">
        <v>274</v>
      </c>
      <c r="S203" t="s">
        <v>275</v>
      </c>
      <c r="T203" t="s">
        <v>150</v>
      </c>
      <c r="U203" t="s">
        <v>304</v>
      </c>
      <c r="V203" t="s">
        <v>305</v>
      </c>
      <c r="W203" t="s">
        <v>306</v>
      </c>
      <c r="X203" t="s">
        <v>55</v>
      </c>
      <c r="Y203">
        <v>5009279</v>
      </c>
      <c r="Z203" s="1">
        <v>42250</v>
      </c>
      <c r="AA203" t="s">
        <v>323</v>
      </c>
      <c r="AB203" t="s">
        <v>324</v>
      </c>
      <c r="AC203" t="s">
        <v>57</v>
      </c>
      <c r="AD203">
        <v>70394600</v>
      </c>
      <c r="AF203" t="s">
        <v>325</v>
      </c>
      <c r="AG203">
        <v>36</v>
      </c>
      <c r="AH203">
        <v>27</v>
      </c>
      <c r="AI203">
        <v>30</v>
      </c>
      <c r="AJ203">
        <v>1080</v>
      </c>
      <c r="AK203">
        <v>0</v>
      </c>
      <c r="AL203">
        <v>0</v>
      </c>
      <c r="AM203">
        <v>0</v>
      </c>
      <c r="AN203">
        <v>0</v>
      </c>
      <c r="AO203">
        <v>0</v>
      </c>
      <c r="AP203">
        <v>0</v>
      </c>
    </row>
    <row r="204" spans="1:42" x14ac:dyDescent="0.25">
      <c r="A204" t="s">
        <v>42</v>
      </c>
      <c r="B204">
        <v>2015</v>
      </c>
      <c r="C204" t="s">
        <v>43</v>
      </c>
      <c r="D204" t="s">
        <v>316</v>
      </c>
      <c r="E204" t="s">
        <v>345</v>
      </c>
      <c r="F204" t="s">
        <v>340</v>
      </c>
      <c r="G204" t="s">
        <v>340</v>
      </c>
      <c r="H204" t="s">
        <v>342</v>
      </c>
      <c r="I204" t="s">
        <v>343</v>
      </c>
      <c r="J204" t="s">
        <v>321</v>
      </c>
      <c r="L204" t="s">
        <v>322</v>
      </c>
      <c r="N204" t="s">
        <v>47</v>
      </c>
      <c r="O204" t="s">
        <v>272</v>
      </c>
      <c r="P204" t="s">
        <v>273</v>
      </c>
      <c r="Q204" t="s">
        <v>78</v>
      </c>
      <c r="R204" t="s">
        <v>274</v>
      </c>
      <c r="S204" t="s">
        <v>275</v>
      </c>
      <c r="T204" t="s">
        <v>150</v>
      </c>
      <c r="U204" t="s">
        <v>276</v>
      </c>
      <c r="V204" t="s">
        <v>277</v>
      </c>
      <c r="W204" t="s">
        <v>278</v>
      </c>
      <c r="X204" t="s">
        <v>55</v>
      </c>
      <c r="Y204">
        <v>5009286</v>
      </c>
      <c r="Z204" s="1">
        <v>42269</v>
      </c>
      <c r="AA204" t="s">
        <v>323</v>
      </c>
      <c r="AB204" t="s">
        <v>324</v>
      </c>
      <c r="AC204" t="s">
        <v>57</v>
      </c>
      <c r="AD204">
        <v>70394600</v>
      </c>
      <c r="AF204" t="s">
        <v>325</v>
      </c>
      <c r="AG204">
        <v>48</v>
      </c>
      <c r="AH204">
        <v>36</v>
      </c>
      <c r="AI204">
        <v>31.6</v>
      </c>
      <c r="AJ204">
        <v>1516.8</v>
      </c>
      <c r="AK204">
        <v>0</v>
      </c>
      <c r="AL204">
        <v>0</v>
      </c>
      <c r="AM204">
        <v>0</v>
      </c>
      <c r="AN204">
        <v>27571.200000000001</v>
      </c>
      <c r="AO204">
        <v>151.68</v>
      </c>
      <c r="AP204">
        <v>10</v>
      </c>
    </row>
    <row r="205" spans="1:42" x14ac:dyDescent="0.25">
      <c r="A205" t="s">
        <v>42</v>
      </c>
      <c r="B205">
        <v>2015</v>
      </c>
      <c r="C205" t="s">
        <v>43</v>
      </c>
      <c r="D205" t="s">
        <v>316</v>
      </c>
      <c r="E205" t="s">
        <v>345</v>
      </c>
      <c r="F205" t="s">
        <v>340</v>
      </c>
      <c r="G205" t="s">
        <v>340</v>
      </c>
      <c r="H205" t="s">
        <v>342</v>
      </c>
      <c r="I205" t="s">
        <v>343</v>
      </c>
      <c r="J205" t="s">
        <v>321</v>
      </c>
      <c r="L205" t="s">
        <v>322</v>
      </c>
      <c r="N205" t="s">
        <v>47</v>
      </c>
      <c r="O205" t="s">
        <v>272</v>
      </c>
      <c r="P205" t="s">
        <v>273</v>
      </c>
      <c r="Q205" t="s">
        <v>78</v>
      </c>
      <c r="R205" t="s">
        <v>274</v>
      </c>
      <c r="S205" t="s">
        <v>275</v>
      </c>
      <c r="T205" t="s">
        <v>150</v>
      </c>
      <c r="U205" t="s">
        <v>276</v>
      </c>
      <c r="V205" t="s">
        <v>277</v>
      </c>
      <c r="W205" t="s">
        <v>278</v>
      </c>
      <c r="X205" t="s">
        <v>55</v>
      </c>
      <c r="Y205">
        <v>5009286</v>
      </c>
      <c r="Z205" s="1">
        <v>42269</v>
      </c>
      <c r="AA205" t="s">
        <v>323</v>
      </c>
      <c r="AB205" t="s">
        <v>324</v>
      </c>
      <c r="AC205" t="s">
        <v>57</v>
      </c>
      <c r="AD205">
        <v>70394600</v>
      </c>
      <c r="AF205" t="s">
        <v>325</v>
      </c>
      <c r="AG205">
        <v>12</v>
      </c>
      <c r="AH205">
        <v>9</v>
      </c>
      <c r="AI205">
        <v>31.6</v>
      </c>
      <c r="AJ205">
        <v>379.2</v>
      </c>
      <c r="AK205">
        <v>0</v>
      </c>
      <c r="AL205">
        <v>0</v>
      </c>
      <c r="AM205">
        <v>0</v>
      </c>
      <c r="AN205">
        <v>27571.200000000001</v>
      </c>
      <c r="AO205">
        <v>37.92</v>
      </c>
      <c r="AP205">
        <v>10</v>
      </c>
    </row>
    <row r="206" spans="1:42" x14ac:dyDescent="0.25">
      <c r="A206" t="s">
        <v>42</v>
      </c>
      <c r="B206">
        <v>2015</v>
      </c>
      <c r="C206" t="s">
        <v>43</v>
      </c>
      <c r="D206" t="s">
        <v>316</v>
      </c>
      <c r="E206" t="s">
        <v>345</v>
      </c>
      <c r="F206" t="s">
        <v>340</v>
      </c>
      <c r="G206" t="s">
        <v>340</v>
      </c>
      <c r="H206" t="s">
        <v>342</v>
      </c>
      <c r="I206" t="s">
        <v>343</v>
      </c>
      <c r="J206" t="s">
        <v>321</v>
      </c>
      <c r="L206" t="s">
        <v>322</v>
      </c>
      <c r="N206" t="s">
        <v>47</v>
      </c>
      <c r="O206" t="s">
        <v>284</v>
      </c>
      <c r="P206" t="s">
        <v>285</v>
      </c>
      <c r="Q206" t="s">
        <v>78</v>
      </c>
      <c r="R206" t="s">
        <v>274</v>
      </c>
      <c r="S206" t="s">
        <v>275</v>
      </c>
      <c r="T206" t="s">
        <v>150</v>
      </c>
      <c r="U206" t="s">
        <v>276</v>
      </c>
      <c r="V206" t="s">
        <v>277</v>
      </c>
      <c r="W206" t="s">
        <v>286</v>
      </c>
      <c r="X206" t="s">
        <v>55</v>
      </c>
      <c r="Y206">
        <v>5009277</v>
      </c>
      <c r="Z206" s="1">
        <v>42250</v>
      </c>
      <c r="AA206" t="s">
        <v>323</v>
      </c>
      <c r="AB206" t="s">
        <v>324</v>
      </c>
      <c r="AC206" t="s">
        <v>57</v>
      </c>
      <c r="AD206">
        <v>70394600</v>
      </c>
      <c r="AF206" t="s">
        <v>325</v>
      </c>
      <c r="AG206">
        <v>120</v>
      </c>
      <c r="AH206">
        <v>90</v>
      </c>
      <c r="AI206">
        <v>31.6</v>
      </c>
      <c r="AJ206">
        <v>3792</v>
      </c>
      <c r="AK206">
        <v>0</v>
      </c>
      <c r="AL206">
        <v>0</v>
      </c>
      <c r="AM206">
        <v>0</v>
      </c>
      <c r="AN206">
        <v>0</v>
      </c>
      <c r="AO206">
        <v>0</v>
      </c>
      <c r="AP206">
        <v>0</v>
      </c>
    </row>
    <row r="207" spans="1:42" x14ac:dyDescent="0.25">
      <c r="A207" t="s">
        <v>42</v>
      </c>
      <c r="B207">
        <v>2015</v>
      </c>
      <c r="C207" t="s">
        <v>43</v>
      </c>
      <c r="D207" t="s">
        <v>316</v>
      </c>
      <c r="E207" t="s">
        <v>347</v>
      </c>
      <c r="F207" t="s">
        <v>348</v>
      </c>
      <c r="G207" t="s">
        <v>349</v>
      </c>
      <c r="H207" t="s">
        <v>350</v>
      </c>
      <c r="I207" t="s">
        <v>348</v>
      </c>
      <c r="J207">
        <v>13</v>
      </c>
      <c r="K207">
        <v>2013</v>
      </c>
      <c r="L207" t="s">
        <v>322</v>
      </c>
      <c r="N207" t="s">
        <v>47</v>
      </c>
      <c r="O207" t="s">
        <v>66</v>
      </c>
      <c r="P207" t="s">
        <v>67</v>
      </c>
      <c r="R207" t="s">
        <v>50</v>
      </c>
      <c r="S207" t="s">
        <v>68</v>
      </c>
      <c r="T207" t="s">
        <v>52</v>
      </c>
      <c r="U207" t="s">
        <v>69</v>
      </c>
      <c r="V207" t="s">
        <v>70</v>
      </c>
      <c r="W207" t="s">
        <v>71</v>
      </c>
      <c r="X207" t="s">
        <v>55</v>
      </c>
      <c r="Y207">
        <v>5009328</v>
      </c>
      <c r="Z207" s="1">
        <v>42325</v>
      </c>
      <c r="AA207" t="s">
        <v>323</v>
      </c>
      <c r="AB207" t="s">
        <v>324</v>
      </c>
      <c r="AC207" t="s">
        <v>57</v>
      </c>
      <c r="AD207">
        <v>70384600</v>
      </c>
      <c r="AF207" t="s">
        <v>337</v>
      </c>
      <c r="AG207">
        <v>0</v>
      </c>
      <c r="AH207">
        <v>0</v>
      </c>
      <c r="AJ207">
        <v>0</v>
      </c>
      <c r="AK207">
        <v>0</v>
      </c>
      <c r="AL207">
        <v>0</v>
      </c>
      <c r="AM207">
        <v>0</v>
      </c>
      <c r="AN207">
        <v>0</v>
      </c>
      <c r="AO207">
        <v>0</v>
      </c>
      <c r="AP207">
        <v>0</v>
      </c>
    </row>
    <row r="208" spans="1:42" x14ac:dyDescent="0.25">
      <c r="A208" t="s">
        <v>42</v>
      </c>
      <c r="B208">
        <v>2015</v>
      </c>
      <c r="C208" t="s">
        <v>43</v>
      </c>
      <c r="D208" t="s">
        <v>316</v>
      </c>
      <c r="E208" t="s">
        <v>347</v>
      </c>
      <c r="F208" t="s">
        <v>348</v>
      </c>
      <c r="G208" t="s">
        <v>349</v>
      </c>
      <c r="H208" t="s">
        <v>350</v>
      </c>
      <c r="I208" t="s">
        <v>348</v>
      </c>
      <c r="J208">
        <v>13</v>
      </c>
      <c r="K208">
        <v>2013</v>
      </c>
      <c r="L208" t="s">
        <v>322</v>
      </c>
      <c r="N208" t="s">
        <v>47</v>
      </c>
      <c r="O208" t="s">
        <v>76</v>
      </c>
      <c r="P208" t="s">
        <v>77</v>
      </c>
      <c r="Q208" t="s">
        <v>78</v>
      </c>
      <c r="R208" t="s">
        <v>50</v>
      </c>
      <c r="S208" t="s">
        <v>68</v>
      </c>
      <c r="T208" t="s">
        <v>52</v>
      </c>
      <c r="U208" t="s">
        <v>53</v>
      </c>
      <c r="V208" t="s">
        <v>54</v>
      </c>
      <c r="W208" t="s">
        <v>85</v>
      </c>
      <c r="X208" t="s">
        <v>55</v>
      </c>
      <c r="Y208">
        <v>5009269</v>
      </c>
      <c r="Z208" s="1">
        <v>42249</v>
      </c>
      <c r="AA208" t="s">
        <v>323</v>
      </c>
      <c r="AB208" t="s">
        <v>324</v>
      </c>
      <c r="AC208" t="s">
        <v>57</v>
      </c>
      <c r="AD208">
        <v>70384600</v>
      </c>
      <c r="AF208" t="s">
        <v>337</v>
      </c>
      <c r="AG208">
        <v>240</v>
      </c>
      <c r="AH208">
        <v>180</v>
      </c>
      <c r="AI208">
        <v>100</v>
      </c>
      <c r="AJ208">
        <v>24000</v>
      </c>
      <c r="AK208">
        <v>0</v>
      </c>
      <c r="AL208">
        <v>0</v>
      </c>
      <c r="AM208">
        <v>0</v>
      </c>
      <c r="AN208">
        <v>0</v>
      </c>
      <c r="AO208">
        <v>0</v>
      </c>
      <c r="AP208">
        <v>0</v>
      </c>
    </row>
    <row r="209" spans="1:42" x14ac:dyDescent="0.25">
      <c r="A209" t="s">
        <v>42</v>
      </c>
      <c r="B209">
        <v>2015</v>
      </c>
      <c r="C209" t="s">
        <v>43</v>
      </c>
      <c r="D209" t="s">
        <v>316</v>
      </c>
      <c r="E209" t="s">
        <v>347</v>
      </c>
      <c r="F209" t="s">
        <v>348</v>
      </c>
      <c r="G209" t="s">
        <v>349</v>
      </c>
      <c r="H209" t="s">
        <v>350</v>
      </c>
      <c r="I209" t="s">
        <v>348</v>
      </c>
      <c r="J209">
        <v>13</v>
      </c>
      <c r="K209">
        <v>2013</v>
      </c>
      <c r="L209" t="s">
        <v>322</v>
      </c>
      <c r="N209" t="s">
        <v>47</v>
      </c>
      <c r="O209" t="s">
        <v>80</v>
      </c>
      <c r="P209" t="s">
        <v>81</v>
      </c>
      <c r="R209" t="s">
        <v>50</v>
      </c>
      <c r="S209" t="s">
        <v>68</v>
      </c>
      <c r="T209" t="s">
        <v>52</v>
      </c>
      <c r="U209" t="s">
        <v>82</v>
      </c>
      <c r="V209" t="s">
        <v>83</v>
      </c>
      <c r="W209" t="s">
        <v>84</v>
      </c>
      <c r="X209" t="s">
        <v>55</v>
      </c>
      <c r="Y209">
        <v>5009357</v>
      </c>
      <c r="Z209" s="1">
        <v>42347</v>
      </c>
      <c r="AA209" t="s">
        <v>323</v>
      </c>
      <c r="AB209" t="s">
        <v>324</v>
      </c>
      <c r="AC209" t="s">
        <v>57</v>
      </c>
      <c r="AD209">
        <v>70384600</v>
      </c>
      <c r="AF209" t="s">
        <v>325</v>
      </c>
      <c r="AG209">
        <v>24</v>
      </c>
      <c r="AH209">
        <v>18</v>
      </c>
      <c r="AI209">
        <v>100</v>
      </c>
      <c r="AJ209">
        <v>2400</v>
      </c>
      <c r="AK209">
        <v>0</v>
      </c>
      <c r="AL209">
        <v>0</v>
      </c>
      <c r="AM209">
        <v>0</v>
      </c>
      <c r="AN209">
        <v>0</v>
      </c>
      <c r="AO209">
        <v>0</v>
      </c>
      <c r="AP209">
        <v>0</v>
      </c>
    </row>
    <row r="210" spans="1:42" x14ac:dyDescent="0.25">
      <c r="A210" t="s">
        <v>42</v>
      </c>
      <c r="B210">
        <v>2015</v>
      </c>
      <c r="C210" t="s">
        <v>43</v>
      </c>
      <c r="D210" t="s">
        <v>316</v>
      </c>
      <c r="E210" t="s">
        <v>347</v>
      </c>
      <c r="F210" t="s">
        <v>348</v>
      </c>
      <c r="G210" t="s">
        <v>349</v>
      </c>
      <c r="H210" t="s">
        <v>350</v>
      </c>
      <c r="I210" t="s">
        <v>348</v>
      </c>
      <c r="J210">
        <v>13</v>
      </c>
      <c r="K210">
        <v>2013</v>
      </c>
      <c r="L210" t="s">
        <v>322</v>
      </c>
      <c r="N210" t="s">
        <v>47</v>
      </c>
      <c r="O210" t="s">
        <v>207</v>
      </c>
      <c r="P210" t="s">
        <v>207</v>
      </c>
      <c r="R210" t="s">
        <v>92</v>
      </c>
      <c r="S210" t="s">
        <v>51</v>
      </c>
      <c r="T210" t="s">
        <v>52</v>
      </c>
      <c r="U210" t="s">
        <v>62</v>
      </c>
      <c r="V210" t="s">
        <v>63</v>
      </c>
      <c r="W210" t="s">
        <v>208</v>
      </c>
      <c r="X210" t="s">
        <v>55</v>
      </c>
      <c r="Y210">
        <v>5009361</v>
      </c>
      <c r="Z210" s="1">
        <v>42348</v>
      </c>
      <c r="AB210" t="s">
        <v>47</v>
      </c>
      <c r="AC210" t="s">
        <v>57</v>
      </c>
      <c r="AD210">
        <v>70304600</v>
      </c>
      <c r="AF210" t="s">
        <v>327</v>
      </c>
      <c r="AG210">
        <v>6</v>
      </c>
      <c r="AH210">
        <v>4.5</v>
      </c>
      <c r="AI210">
        <v>116.666666666667</v>
      </c>
      <c r="AJ210">
        <v>700</v>
      </c>
      <c r="AK210">
        <v>0</v>
      </c>
      <c r="AL210">
        <v>0</v>
      </c>
      <c r="AM210">
        <v>0</v>
      </c>
      <c r="AN210">
        <v>0</v>
      </c>
      <c r="AO210">
        <v>0</v>
      </c>
      <c r="AP210">
        <v>0</v>
      </c>
    </row>
    <row r="211" spans="1:42" x14ac:dyDescent="0.25">
      <c r="A211" t="s">
        <v>42</v>
      </c>
      <c r="B211">
        <v>2015</v>
      </c>
      <c r="C211" t="s">
        <v>43</v>
      </c>
      <c r="D211" t="s">
        <v>316</v>
      </c>
      <c r="E211" t="s">
        <v>347</v>
      </c>
      <c r="F211" t="s">
        <v>348</v>
      </c>
      <c r="G211" t="s">
        <v>349</v>
      </c>
      <c r="H211" t="s">
        <v>350</v>
      </c>
      <c r="I211" t="s">
        <v>348</v>
      </c>
      <c r="J211">
        <v>13</v>
      </c>
      <c r="K211">
        <v>2013</v>
      </c>
      <c r="L211" t="s">
        <v>322</v>
      </c>
      <c r="N211" t="s">
        <v>47</v>
      </c>
      <c r="O211" t="s">
        <v>239</v>
      </c>
      <c r="P211" t="s">
        <v>240</v>
      </c>
      <c r="R211" t="s">
        <v>60</v>
      </c>
      <c r="S211" t="s">
        <v>51</v>
      </c>
      <c r="T211" t="s">
        <v>52</v>
      </c>
      <c r="U211" t="s">
        <v>62</v>
      </c>
      <c r="V211" t="s">
        <v>63</v>
      </c>
      <c r="W211" t="s">
        <v>241</v>
      </c>
      <c r="X211" t="s">
        <v>55</v>
      </c>
      <c r="Y211">
        <v>5009336</v>
      </c>
      <c r="Z211" s="1">
        <v>42334</v>
      </c>
      <c r="AB211" t="s">
        <v>47</v>
      </c>
      <c r="AC211" t="s">
        <v>57</v>
      </c>
      <c r="AD211">
        <v>70304600</v>
      </c>
      <c r="AF211" t="s">
        <v>327</v>
      </c>
      <c r="AG211">
        <v>6</v>
      </c>
      <c r="AH211">
        <v>4.5</v>
      </c>
      <c r="AI211">
        <v>100</v>
      </c>
      <c r="AJ211">
        <v>600</v>
      </c>
      <c r="AK211">
        <v>0</v>
      </c>
      <c r="AL211">
        <v>0</v>
      </c>
      <c r="AM211">
        <v>8.4057999999999993</v>
      </c>
      <c r="AN211">
        <v>0</v>
      </c>
      <c r="AO211">
        <v>0</v>
      </c>
      <c r="AP211">
        <v>0</v>
      </c>
    </row>
    <row r="212" spans="1:42" x14ac:dyDescent="0.25">
      <c r="A212" t="s">
        <v>42</v>
      </c>
      <c r="B212">
        <v>2015</v>
      </c>
      <c r="C212" t="s">
        <v>43</v>
      </c>
      <c r="D212" t="s">
        <v>316</v>
      </c>
      <c r="E212" t="s">
        <v>347</v>
      </c>
      <c r="F212" t="s">
        <v>348</v>
      </c>
      <c r="G212" t="s">
        <v>349</v>
      </c>
      <c r="H212" t="s">
        <v>350</v>
      </c>
      <c r="I212" t="s">
        <v>348</v>
      </c>
      <c r="J212">
        <v>13</v>
      </c>
      <c r="K212">
        <v>2013</v>
      </c>
      <c r="L212" t="s">
        <v>322</v>
      </c>
      <c r="N212" t="s">
        <v>47</v>
      </c>
      <c r="O212" t="s">
        <v>116</v>
      </c>
      <c r="P212" t="s">
        <v>117</v>
      </c>
      <c r="R212" t="s">
        <v>92</v>
      </c>
      <c r="S212" t="s">
        <v>51</v>
      </c>
      <c r="T212" t="s">
        <v>52</v>
      </c>
      <c r="U212" t="s">
        <v>62</v>
      </c>
      <c r="V212" t="s">
        <v>63</v>
      </c>
      <c r="W212" t="s">
        <v>118</v>
      </c>
      <c r="X212" t="s">
        <v>55</v>
      </c>
      <c r="Y212">
        <v>5009292</v>
      </c>
      <c r="Z212" s="1">
        <v>42290</v>
      </c>
      <c r="AB212" t="s">
        <v>47</v>
      </c>
      <c r="AC212" t="s">
        <v>57</v>
      </c>
      <c r="AD212">
        <v>70304600</v>
      </c>
      <c r="AF212" t="s">
        <v>326</v>
      </c>
      <c r="AG212">
        <v>1</v>
      </c>
      <c r="AH212">
        <v>0.75</v>
      </c>
      <c r="AI212">
        <v>116.666666666667</v>
      </c>
      <c r="AJ212">
        <v>116.666666666667</v>
      </c>
      <c r="AK212">
        <v>0</v>
      </c>
      <c r="AL212">
        <v>0</v>
      </c>
      <c r="AM212">
        <v>2.1150000000000002</v>
      </c>
      <c r="AN212">
        <v>0</v>
      </c>
      <c r="AO212">
        <v>0</v>
      </c>
      <c r="AP212">
        <v>0</v>
      </c>
    </row>
    <row r="213" spans="1:42" x14ac:dyDescent="0.25">
      <c r="A213" t="s">
        <v>42</v>
      </c>
      <c r="B213">
        <v>2015</v>
      </c>
      <c r="C213" t="s">
        <v>43</v>
      </c>
      <c r="D213" t="s">
        <v>316</v>
      </c>
      <c r="E213" t="s">
        <v>347</v>
      </c>
      <c r="F213" t="s">
        <v>348</v>
      </c>
      <c r="G213" t="s">
        <v>349</v>
      </c>
      <c r="H213" t="s">
        <v>350</v>
      </c>
      <c r="I213" t="s">
        <v>348</v>
      </c>
      <c r="J213">
        <v>13</v>
      </c>
      <c r="K213">
        <v>2013</v>
      </c>
      <c r="L213" t="s">
        <v>322</v>
      </c>
      <c r="N213" t="s">
        <v>47</v>
      </c>
      <c r="O213" t="s">
        <v>154</v>
      </c>
      <c r="P213" t="s">
        <v>155</v>
      </c>
      <c r="R213" t="s">
        <v>60</v>
      </c>
      <c r="S213" t="s">
        <v>51</v>
      </c>
      <c r="T213" t="s">
        <v>52</v>
      </c>
      <c r="U213" t="s">
        <v>62</v>
      </c>
      <c r="V213" t="s">
        <v>63</v>
      </c>
      <c r="W213" t="s">
        <v>156</v>
      </c>
      <c r="X213" t="s">
        <v>55</v>
      </c>
      <c r="Y213">
        <v>5009323</v>
      </c>
      <c r="Z213" s="1">
        <v>42318</v>
      </c>
      <c r="AB213" t="s">
        <v>47</v>
      </c>
      <c r="AC213" t="s">
        <v>57</v>
      </c>
      <c r="AD213">
        <v>70304600</v>
      </c>
      <c r="AF213" t="s">
        <v>346</v>
      </c>
      <c r="AG213">
        <v>3</v>
      </c>
      <c r="AH213">
        <v>2.25</v>
      </c>
      <c r="AI213">
        <v>100</v>
      </c>
      <c r="AJ213">
        <v>300</v>
      </c>
      <c r="AK213">
        <v>0</v>
      </c>
      <c r="AL213">
        <v>0</v>
      </c>
      <c r="AM213">
        <v>0</v>
      </c>
      <c r="AN213">
        <v>0</v>
      </c>
      <c r="AO213">
        <v>0</v>
      </c>
      <c r="AP213">
        <v>0</v>
      </c>
    </row>
    <row r="214" spans="1:42" x14ac:dyDescent="0.25">
      <c r="A214" t="s">
        <v>42</v>
      </c>
      <c r="B214">
        <v>2015</v>
      </c>
      <c r="C214" t="s">
        <v>43</v>
      </c>
      <c r="D214" t="s">
        <v>316</v>
      </c>
      <c r="E214" t="s">
        <v>347</v>
      </c>
      <c r="F214" t="s">
        <v>348</v>
      </c>
      <c r="G214" t="s">
        <v>349</v>
      </c>
      <c r="H214" t="s">
        <v>350</v>
      </c>
      <c r="I214" t="s">
        <v>348</v>
      </c>
      <c r="J214">
        <v>13</v>
      </c>
      <c r="K214">
        <v>2013</v>
      </c>
      <c r="L214" t="s">
        <v>322</v>
      </c>
      <c r="N214" t="s">
        <v>47</v>
      </c>
      <c r="O214" t="s">
        <v>106</v>
      </c>
      <c r="P214" t="s">
        <v>107</v>
      </c>
      <c r="R214" t="s">
        <v>100</v>
      </c>
      <c r="S214" t="s">
        <v>51</v>
      </c>
      <c r="T214" t="s">
        <v>52</v>
      </c>
      <c r="U214" t="s">
        <v>62</v>
      </c>
      <c r="V214" t="s">
        <v>63</v>
      </c>
      <c r="W214" t="s">
        <v>108</v>
      </c>
      <c r="X214" t="s">
        <v>55</v>
      </c>
      <c r="Y214">
        <v>5009289</v>
      </c>
      <c r="Z214" s="1">
        <v>42286</v>
      </c>
      <c r="AB214" t="s">
        <v>47</v>
      </c>
      <c r="AC214" t="s">
        <v>57</v>
      </c>
      <c r="AD214">
        <v>70304600</v>
      </c>
      <c r="AF214" t="s">
        <v>331</v>
      </c>
      <c r="AG214">
        <v>2</v>
      </c>
      <c r="AH214">
        <v>1.5</v>
      </c>
      <c r="AI214">
        <v>100</v>
      </c>
      <c r="AJ214">
        <v>200</v>
      </c>
      <c r="AK214">
        <v>0</v>
      </c>
      <c r="AL214">
        <v>0</v>
      </c>
      <c r="AM214">
        <v>0</v>
      </c>
      <c r="AN214">
        <v>0</v>
      </c>
      <c r="AO214">
        <v>0</v>
      </c>
      <c r="AP214">
        <v>0</v>
      </c>
    </row>
    <row r="215" spans="1:42" x14ac:dyDescent="0.25">
      <c r="A215" t="s">
        <v>42</v>
      </c>
      <c r="B215">
        <v>2015</v>
      </c>
      <c r="C215" t="s">
        <v>43</v>
      </c>
      <c r="D215" t="s">
        <v>316</v>
      </c>
      <c r="E215" t="s">
        <v>347</v>
      </c>
      <c r="F215" t="s">
        <v>348</v>
      </c>
      <c r="G215" t="s">
        <v>349</v>
      </c>
      <c r="H215" t="s">
        <v>350</v>
      </c>
      <c r="I215" t="s">
        <v>348</v>
      </c>
      <c r="J215">
        <v>13</v>
      </c>
      <c r="K215">
        <v>2013</v>
      </c>
      <c r="L215" t="s">
        <v>322</v>
      </c>
      <c r="N215" t="s">
        <v>47</v>
      </c>
      <c r="O215" t="s">
        <v>250</v>
      </c>
      <c r="P215" t="s">
        <v>251</v>
      </c>
      <c r="Q215" t="s">
        <v>129</v>
      </c>
      <c r="R215" t="s">
        <v>100</v>
      </c>
      <c r="S215" t="s">
        <v>51</v>
      </c>
      <c r="T215" t="s">
        <v>52</v>
      </c>
      <c r="U215" t="s">
        <v>62</v>
      </c>
      <c r="V215" t="s">
        <v>63</v>
      </c>
      <c r="X215" t="s">
        <v>55</v>
      </c>
      <c r="Y215">
        <v>5009337</v>
      </c>
      <c r="Z215" s="1">
        <v>42334</v>
      </c>
      <c r="AB215" t="s">
        <v>47</v>
      </c>
      <c r="AC215" t="s">
        <v>57</v>
      </c>
      <c r="AD215">
        <v>70304600</v>
      </c>
      <c r="AF215" t="s">
        <v>326</v>
      </c>
      <c r="AG215">
        <v>12</v>
      </c>
      <c r="AH215">
        <v>9</v>
      </c>
      <c r="AI215">
        <v>118</v>
      </c>
      <c r="AJ215">
        <v>1416</v>
      </c>
      <c r="AK215">
        <v>0</v>
      </c>
      <c r="AL215">
        <v>0</v>
      </c>
      <c r="AM215">
        <v>0</v>
      </c>
      <c r="AN215">
        <v>72</v>
      </c>
      <c r="AO215">
        <v>204</v>
      </c>
      <c r="AP215">
        <v>17</v>
      </c>
    </row>
    <row r="216" spans="1:42" x14ac:dyDescent="0.25">
      <c r="A216" t="s">
        <v>42</v>
      </c>
      <c r="B216">
        <v>2015</v>
      </c>
      <c r="C216" t="s">
        <v>43</v>
      </c>
      <c r="D216" t="s">
        <v>316</v>
      </c>
      <c r="E216" t="s">
        <v>347</v>
      </c>
      <c r="F216" t="s">
        <v>348</v>
      </c>
      <c r="G216" t="s">
        <v>349</v>
      </c>
      <c r="H216" t="s">
        <v>350</v>
      </c>
      <c r="I216" t="s">
        <v>348</v>
      </c>
      <c r="J216">
        <v>13</v>
      </c>
      <c r="K216">
        <v>2013</v>
      </c>
      <c r="L216" t="s">
        <v>322</v>
      </c>
      <c r="N216" t="s">
        <v>47</v>
      </c>
      <c r="O216" t="s">
        <v>260</v>
      </c>
      <c r="P216" t="s">
        <v>261</v>
      </c>
      <c r="R216" t="s">
        <v>188</v>
      </c>
      <c r="S216" t="s">
        <v>61</v>
      </c>
      <c r="T216" t="s">
        <v>52</v>
      </c>
      <c r="U216" t="s">
        <v>62</v>
      </c>
      <c r="V216" t="s">
        <v>63</v>
      </c>
      <c r="W216" t="s">
        <v>264</v>
      </c>
      <c r="X216" t="s">
        <v>55</v>
      </c>
      <c r="Y216">
        <v>5009318</v>
      </c>
      <c r="Z216" s="1">
        <v>42318</v>
      </c>
      <c r="AA216" t="s">
        <v>323</v>
      </c>
      <c r="AB216" t="s">
        <v>56</v>
      </c>
      <c r="AC216" t="s">
        <v>57</v>
      </c>
      <c r="AD216">
        <v>70374600</v>
      </c>
      <c r="AF216" t="s">
        <v>325</v>
      </c>
      <c r="AG216">
        <v>24</v>
      </c>
      <c r="AH216">
        <v>18</v>
      </c>
      <c r="AI216">
        <v>100</v>
      </c>
      <c r="AJ216">
        <v>2400</v>
      </c>
      <c r="AK216">
        <v>0</v>
      </c>
      <c r="AL216">
        <v>0</v>
      </c>
      <c r="AM216">
        <v>0</v>
      </c>
      <c r="AN216">
        <v>0</v>
      </c>
      <c r="AO216">
        <v>0</v>
      </c>
      <c r="AP216">
        <v>0</v>
      </c>
    </row>
    <row r="217" spans="1:42" x14ac:dyDescent="0.25">
      <c r="A217" t="s">
        <v>42</v>
      </c>
      <c r="B217">
        <v>2015</v>
      </c>
      <c r="C217" t="s">
        <v>43</v>
      </c>
      <c r="D217" t="s">
        <v>316</v>
      </c>
      <c r="E217" t="s">
        <v>347</v>
      </c>
      <c r="F217" t="s">
        <v>348</v>
      </c>
      <c r="G217" t="s">
        <v>349</v>
      </c>
      <c r="H217" t="s">
        <v>350</v>
      </c>
      <c r="I217" t="s">
        <v>348</v>
      </c>
      <c r="J217">
        <v>13</v>
      </c>
      <c r="K217">
        <v>2013</v>
      </c>
      <c r="L217" t="s">
        <v>322</v>
      </c>
      <c r="N217" t="s">
        <v>47</v>
      </c>
      <c r="O217" t="s">
        <v>255</v>
      </c>
      <c r="P217" t="s">
        <v>256</v>
      </c>
      <c r="R217" t="s">
        <v>188</v>
      </c>
      <c r="S217" t="s">
        <v>61</v>
      </c>
      <c r="T217" t="s">
        <v>52</v>
      </c>
      <c r="U217" t="s">
        <v>62</v>
      </c>
      <c r="V217" t="s">
        <v>63</v>
      </c>
      <c r="W217" t="s">
        <v>257</v>
      </c>
      <c r="X217" t="s">
        <v>55</v>
      </c>
      <c r="Y217">
        <v>5009345</v>
      </c>
      <c r="Z217" s="1">
        <v>42341</v>
      </c>
      <c r="AA217" t="s">
        <v>323</v>
      </c>
      <c r="AB217" t="s">
        <v>56</v>
      </c>
      <c r="AC217" t="s">
        <v>57</v>
      </c>
      <c r="AD217">
        <v>70374600</v>
      </c>
      <c r="AF217" t="s">
        <v>337</v>
      </c>
      <c r="AG217">
        <v>6</v>
      </c>
      <c r="AH217">
        <v>4.5</v>
      </c>
      <c r="AI217">
        <v>100</v>
      </c>
      <c r="AJ217">
        <v>600</v>
      </c>
      <c r="AK217">
        <v>0</v>
      </c>
      <c r="AL217">
        <v>0</v>
      </c>
      <c r="AM217">
        <v>0</v>
      </c>
      <c r="AN217">
        <v>0</v>
      </c>
      <c r="AO217">
        <v>0</v>
      </c>
      <c r="AP217">
        <v>0</v>
      </c>
    </row>
    <row r="218" spans="1:42" x14ac:dyDescent="0.25">
      <c r="A218" t="s">
        <v>42</v>
      </c>
      <c r="B218">
        <v>2015</v>
      </c>
      <c r="C218" t="s">
        <v>43</v>
      </c>
      <c r="D218" t="s">
        <v>316</v>
      </c>
      <c r="E218" t="s">
        <v>347</v>
      </c>
      <c r="F218" t="s">
        <v>348</v>
      </c>
      <c r="G218" t="s">
        <v>349</v>
      </c>
      <c r="H218" t="s">
        <v>350</v>
      </c>
      <c r="I218" t="s">
        <v>348</v>
      </c>
      <c r="J218">
        <v>13</v>
      </c>
      <c r="K218">
        <v>2013</v>
      </c>
      <c r="L218" t="s">
        <v>322</v>
      </c>
      <c r="N218" t="s">
        <v>47</v>
      </c>
      <c r="O218" t="s">
        <v>58</v>
      </c>
      <c r="P218" t="s">
        <v>59</v>
      </c>
      <c r="R218" t="s">
        <v>60</v>
      </c>
      <c r="S218" t="s">
        <v>61</v>
      </c>
      <c r="T218" t="s">
        <v>52</v>
      </c>
      <c r="U218" t="s">
        <v>62</v>
      </c>
      <c r="V218" t="s">
        <v>63</v>
      </c>
      <c r="W218" t="s">
        <v>258</v>
      </c>
      <c r="X218" t="s">
        <v>55</v>
      </c>
      <c r="Y218">
        <v>5009311</v>
      </c>
      <c r="Z218" s="1">
        <v>42312</v>
      </c>
      <c r="AA218" t="s">
        <v>323</v>
      </c>
      <c r="AB218" t="s">
        <v>56</v>
      </c>
      <c r="AC218" t="s">
        <v>57</v>
      </c>
      <c r="AD218">
        <v>70374600</v>
      </c>
      <c r="AF218" t="s">
        <v>337</v>
      </c>
      <c r="AG218">
        <v>72</v>
      </c>
      <c r="AH218">
        <v>54</v>
      </c>
      <c r="AI218">
        <v>85</v>
      </c>
      <c r="AJ218">
        <v>6120</v>
      </c>
      <c r="AK218">
        <v>0</v>
      </c>
      <c r="AL218">
        <v>0</v>
      </c>
      <c r="AM218">
        <v>0</v>
      </c>
      <c r="AN218">
        <v>0</v>
      </c>
      <c r="AO218">
        <v>0</v>
      </c>
      <c r="AP218">
        <v>0</v>
      </c>
    </row>
    <row r="219" spans="1:42" x14ac:dyDescent="0.25">
      <c r="A219" t="s">
        <v>42</v>
      </c>
      <c r="B219">
        <v>2015</v>
      </c>
      <c r="C219" t="s">
        <v>43</v>
      </c>
      <c r="D219" t="s">
        <v>316</v>
      </c>
      <c r="E219" t="s">
        <v>347</v>
      </c>
      <c r="F219" t="s">
        <v>348</v>
      </c>
      <c r="G219" t="s">
        <v>349</v>
      </c>
      <c r="H219" t="s">
        <v>350</v>
      </c>
      <c r="I219" t="s">
        <v>348</v>
      </c>
      <c r="J219">
        <v>13</v>
      </c>
      <c r="K219">
        <v>2013</v>
      </c>
      <c r="L219" t="s">
        <v>322</v>
      </c>
      <c r="N219" t="s">
        <v>47</v>
      </c>
      <c r="O219" t="s">
        <v>58</v>
      </c>
      <c r="P219" t="s">
        <v>59</v>
      </c>
      <c r="R219" t="s">
        <v>60</v>
      </c>
      <c r="S219" t="s">
        <v>61</v>
      </c>
      <c r="T219" t="s">
        <v>52</v>
      </c>
      <c r="U219" t="s">
        <v>62</v>
      </c>
      <c r="V219" t="s">
        <v>63</v>
      </c>
      <c r="W219" t="s">
        <v>271</v>
      </c>
      <c r="X219" t="s">
        <v>55</v>
      </c>
      <c r="Y219">
        <v>5009282</v>
      </c>
      <c r="Z219" s="1">
        <v>42258</v>
      </c>
      <c r="AA219" t="s">
        <v>323</v>
      </c>
      <c r="AB219" t="s">
        <v>56</v>
      </c>
      <c r="AC219" t="s">
        <v>57</v>
      </c>
      <c r="AD219">
        <v>70374600</v>
      </c>
      <c r="AF219" t="s">
        <v>337</v>
      </c>
      <c r="AG219">
        <v>60</v>
      </c>
      <c r="AH219">
        <v>45</v>
      </c>
      <c r="AI219">
        <v>80</v>
      </c>
      <c r="AJ219">
        <v>4800</v>
      </c>
      <c r="AK219">
        <v>0</v>
      </c>
      <c r="AL219">
        <v>0</v>
      </c>
      <c r="AM219">
        <v>0</v>
      </c>
      <c r="AN219">
        <v>0</v>
      </c>
      <c r="AO219">
        <v>0</v>
      </c>
      <c r="AP219">
        <v>0</v>
      </c>
    </row>
    <row r="220" spans="1:42" x14ac:dyDescent="0.25">
      <c r="A220" t="s">
        <v>42</v>
      </c>
      <c r="B220">
        <v>2015</v>
      </c>
      <c r="C220" t="s">
        <v>43</v>
      </c>
      <c r="D220" t="s">
        <v>316</v>
      </c>
      <c r="E220" t="s">
        <v>347</v>
      </c>
      <c r="F220" t="s">
        <v>348</v>
      </c>
      <c r="G220" t="s">
        <v>349</v>
      </c>
      <c r="H220" t="s">
        <v>350</v>
      </c>
      <c r="I220" t="s">
        <v>348</v>
      </c>
      <c r="J220">
        <v>13</v>
      </c>
      <c r="K220">
        <v>2013</v>
      </c>
      <c r="L220" t="s">
        <v>322</v>
      </c>
      <c r="N220" t="s">
        <v>47</v>
      </c>
      <c r="O220" t="s">
        <v>298</v>
      </c>
      <c r="P220" t="s">
        <v>299</v>
      </c>
      <c r="R220" t="s">
        <v>274</v>
      </c>
      <c r="S220" t="s">
        <v>275</v>
      </c>
      <c r="T220" t="s">
        <v>150</v>
      </c>
      <c r="U220" t="s">
        <v>281</v>
      </c>
      <c r="V220" t="s">
        <v>282</v>
      </c>
      <c r="W220" t="s">
        <v>300</v>
      </c>
      <c r="X220" t="s">
        <v>55</v>
      </c>
      <c r="Y220">
        <v>5009371</v>
      </c>
      <c r="Z220" s="1">
        <v>42354</v>
      </c>
      <c r="AA220" t="s">
        <v>323</v>
      </c>
      <c r="AB220" t="s">
        <v>324</v>
      </c>
      <c r="AC220" t="s">
        <v>57</v>
      </c>
      <c r="AD220">
        <v>70394600</v>
      </c>
      <c r="AF220" t="s">
        <v>325</v>
      </c>
      <c r="AG220">
        <v>36</v>
      </c>
      <c r="AH220">
        <v>27</v>
      </c>
      <c r="AI220">
        <v>100</v>
      </c>
      <c r="AJ220">
        <v>3600</v>
      </c>
      <c r="AK220">
        <v>0</v>
      </c>
      <c r="AL220">
        <v>0</v>
      </c>
      <c r="AM220">
        <v>0</v>
      </c>
      <c r="AN220">
        <v>0</v>
      </c>
      <c r="AO220">
        <v>0</v>
      </c>
      <c r="AP220">
        <v>0</v>
      </c>
    </row>
    <row r="221" spans="1:42" x14ac:dyDescent="0.25">
      <c r="A221" t="s">
        <v>42</v>
      </c>
      <c r="B221">
        <v>2015</v>
      </c>
      <c r="C221" t="s">
        <v>43</v>
      </c>
      <c r="D221" t="s">
        <v>316</v>
      </c>
      <c r="E221" t="s">
        <v>347</v>
      </c>
      <c r="F221" t="s">
        <v>348</v>
      </c>
      <c r="G221" t="s">
        <v>349</v>
      </c>
      <c r="H221" t="s">
        <v>350</v>
      </c>
      <c r="I221" t="s">
        <v>348</v>
      </c>
      <c r="J221">
        <v>13</v>
      </c>
      <c r="K221">
        <v>2013</v>
      </c>
      <c r="L221" t="s">
        <v>322</v>
      </c>
      <c r="N221" t="s">
        <v>47</v>
      </c>
      <c r="O221" t="s">
        <v>284</v>
      </c>
      <c r="P221" t="s">
        <v>285</v>
      </c>
      <c r="Q221" t="s">
        <v>78</v>
      </c>
      <c r="R221" t="s">
        <v>274</v>
      </c>
      <c r="S221" t="s">
        <v>275</v>
      </c>
      <c r="T221" t="s">
        <v>150</v>
      </c>
      <c r="U221" t="s">
        <v>276</v>
      </c>
      <c r="V221" t="s">
        <v>277</v>
      </c>
      <c r="W221" t="s">
        <v>286</v>
      </c>
      <c r="X221" t="s">
        <v>55</v>
      </c>
      <c r="Y221">
        <v>5009277</v>
      </c>
      <c r="Z221" s="1">
        <v>42250</v>
      </c>
      <c r="AA221" t="s">
        <v>323</v>
      </c>
      <c r="AB221" t="s">
        <v>324</v>
      </c>
      <c r="AC221" t="s">
        <v>57</v>
      </c>
      <c r="AD221">
        <v>70394600</v>
      </c>
      <c r="AF221" t="s">
        <v>325</v>
      </c>
      <c r="AG221">
        <v>24</v>
      </c>
      <c r="AH221">
        <v>18</v>
      </c>
      <c r="AI221">
        <v>106</v>
      </c>
      <c r="AJ221">
        <v>2544</v>
      </c>
      <c r="AK221">
        <v>0</v>
      </c>
      <c r="AL221">
        <v>0</v>
      </c>
      <c r="AM221">
        <v>0</v>
      </c>
      <c r="AN221">
        <v>0</v>
      </c>
      <c r="AO221">
        <v>0</v>
      </c>
      <c r="AP221">
        <v>0</v>
      </c>
    </row>
    <row r="222" spans="1:42" x14ac:dyDescent="0.25">
      <c r="A222" t="s">
        <v>42</v>
      </c>
      <c r="B222">
        <v>2015</v>
      </c>
      <c r="C222" t="s">
        <v>43</v>
      </c>
      <c r="D222" t="s">
        <v>316</v>
      </c>
      <c r="E222" t="s">
        <v>347</v>
      </c>
      <c r="F222" t="s">
        <v>348</v>
      </c>
      <c r="G222" t="s">
        <v>349</v>
      </c>
      <c r="H222" t="s">
        <v>350</v>
      </c>
      <c r="I222" t="s">
        <v>348</v>
      </c>
      <c r="J222">
        <v>13</v>
      </c>
      <c r="K222">
        <v>2013</v>
      </c>
      <c r="L222" t="s">
        <v>322</v>
      </c>
      <c r="N222" t="s">
        <v>47</v>
      </c>
      <c r="O222" t="s">
        <v>279</v>
      </c>
      <c r="P222" t="s">
        <v>280</v>
      </c>
      <c r="R222" t="s">
        <v>274</v>
      </c>
      <c r="S222" t="s">
        <v>275</v>
      </c>
      <c r="T222" t="s">
        <v>150</v>
      </c>
      <c r="U222" t="s">
        <v>281</v>
      </c>
      <c r="V222" t="s">
        <v>282</v>
      </c>
      <c r="W222" t="s">
        <v>283</v>
      </c>
      <c r="X222" t="s">
        <v>55</v>
      </c>
      <c r="Y222">
        <v>5009265</v>
      </c>
      <c r="Z222" s="1">
        <v>42247</v>
      </c>
      <c r="AA222" t="s">
        <v>323</v>
      </c>
      <c r="AB222" t="s">
        <v>324</v>
      </c>
      <c r="AC222" t="s">
        <v>57</v>
      </c>
      <c r="AD222">
        <v>70394600</v>
      </c>
      <c r="AF222" t="s">
        <v>325</v>
      </c>
      <c r="AG222">
        <v>12</v>
      </c>
      <c r="AH222">
        <v>9</v>
      </c>
      <c r="AI222">
        <v>100</v>
      </c>
      <c r="AJ222">
        <v>1200</v>
      </c>
      <c r="AK222">
        <v>0</v>
      </c>
      <c r="AL222">
        <v>0</v>
      </c>
      <c r="AM222">
        <v>0</v>
      </c>
      <c r="AN222">
        <v>0</v>
      </c>
      <c r="AO222">
        <v>0</v>
      </c>
      <c r="AP222">
        <v>0</v>
      </c>
    </row>
    <row r="223" spans="1:42" x14ac:dyDescent="0.25">
      <c r="A223" t="s">
        <v>42</v>
      </c>
      <c r="B223">
        <v>2015</v>
      </c>
      <c r="C223" t="s">
        <v>43</v>
      </c>
      <c r="D223" t="s">
        <v>316</v>
      </c>
      <c r="E223" t="s">
        <v>347</v>
      </c>
      <c r="F223" t="s">
        <v>348</v>
      </c>
      <c r="G223" t="s">
        <v>349</v>
      </c>
      <c r="H223" t="s">
        <v>350</v>
      </c>
      <c r="I223" t="s">
        <v>348</v>
      </c>
      <c r="J223">
        <v>13</v>
      </c>
      <c r="K223">
        <v>2013</v>
      </c>
      <c r="L223" t="s">
        <v>322</v>
      </c>
      <c r="N223" t="s">
        <v>47</v>
      </c>
      <c r="O223" t="s">
        <v>279</v>
      </c>
      <c r="P223" t="s">
        <v>280</v>
      </c>
      <c r="R223" t="s">
        <v>274</v>
      </c>
      <c r="S223" t="s">
        <v>275</v>
      </c>
      <c r="T223" t="s">
        <v>150</v>
      </c>
      <c r="U223" t="s">
        <v>281</v>
      </c>
      <c r="V223" t="s">
        <v>282</v>
      </c>
      <c r="W223" t="s">
        <v>283</v>
      </c>
      <c r="X223" t="s">
        <v>55</v>
      </c>
      <c r="Y223">
        <v>5009265</v>
      </c>
      <c r="Z223" s="1">
        <v>42247</v>
      </c>
      <c r="AA223" t="s">
        <v>323</v>
      </c>
      <c r="AB223" t="s">
        <v>324</v>
      </c>
      <c r="AC223" t="s">
        <v>57</v>
      </c>
      <c r="AD223">
        <v>70394600</v>
      </c>
      <c r="AF223" t="s">
        <v>337</v>
      </c>
      <c r="AG223">
        <v>6</v>
      </c>
      <c r="AH223">
        <v>4.5</v>
      </c>
      <c r="AI223">
        <v>100</v>
      </c>
      <c r="AJ223">
        <v>600</v>
      </c>
      <c r="AK223">
        <v>0</v>
      </c>
      <c r="AL223">
        <v>0</v>
      </c>
      <c r="AM223">
        <v>0</v>
      </c>
      <c r="AN223">
        <v>0</v>
      </c>
      <c r="AO223">
        <v>0</v>
      </c>
      <c r="AP223">
        <v>0</v>
      </c>
    </row>
    <row r="224" spans="1:42" x14ac:dyDescent="0.25">
      <c r="A224" t="s">
        <v>42</v>
      </c>
      <c r="B224">
        <v>2015</v>
      </c>
      <c r="C224" t="s">
        <v>43</v>
      </c>
      <c r="D224" t="s">
        <v>316</v>
      </c>
      <c r="E224" t="s">
        <v>351</v>
      </c>
      <c r="F224" t="s">
        <v>348</v>
      </c>
      <c r="G224" t="s">
        <v>348</v>
      </c>
      <c r="H224" t="s">
        <v>350</v>
      </c>
      <c r="I224" t="s">
        <v>348</v>
      </c>
      <c r="J224" t="s">
        <v>321</v>
      </c>
      <c r="L224" t="s">
        <v>322</v>
      </c>
      <c r="N224" t="s">
        <v>47</v>
      </c>
      <c r="O224" t="s">
        <v>119</v>
      </c>
      <c r="P224" t="s">
        <v>120</v>
      </c>
      <c r="R224" t="s">
        <v>92</v>
      </c>
      <c r="S224" t="s">
        <v>51</v>
      </c>
      <c r="T224" t="s">
        <v>52</v>
      </c>
      <c r="U224" t="s">
        <v>62</v>
      </c>
      <c r="V224" t="s">
        <v>63</v>
      </c>
      <c r="W224" t="s">
        <v>121</v>
      </c>
      <c r="X224" t="s">
        <v>55</v>
      </c>
      <c r="Y224">
        <v>5009302</v>
      </c>
      <c r="Z224" s="1">
        <v>42300</v>
      </c>
      <c r="AB224" t="s">
        <v>47</v>
      </c>
      <c r="AC224" t="s">
        <v>57</v>
      </c>
      <c r="AD224">
        <v>70304600</v>
      </c>
      <c r="AF224" t="s">
        <v>327</v>
      </c>
      <c r="AG224">
        <v>6</v>
      </c>
      <c r="AH224">
        <v>4.5</v>
      </c>
      <c r="AI224">
        <v>105</v>
      </c>
      <c r="AJ224">
        <v>630</v>
      </c>
      <c r="AK224">
        <v>0</v>
      </c>
      <c r="AL224">
        <v>0</v>
      </c>
      <c r="AM224">
        <v>11.3408</v>
      </c>
      <c r="AN224">
        <v>0</v>
      </c>
      <c r="AO224">
        <v>0</v>
      </c>
      <c r="AP224">
        <v>0</v>
      </c>
    </row>
    <row r="225" spans="1:42" x14ac:dyDescent="0.25">
      <c r="A225" t="s">
        <v>42</v>
      </c>
      <c r="B225">
        <v>2015</v>
      </c>
      <c r="C225" t="s">
        <v>43</v>
      </c>
      <c r="D225" t="s">
        <v>316</v>
      </c>
      <c r="E225" t="s">
        <v>351</v>
      </c>
      <c r="F225" t="s">
        <v>348</v>
      </c>
      <c r="G225" t="s">
        <v>348</v>
      </c>
      <c r="H225" t="s">
        <v>350</v>
      </c>
      <c r="I225" t="s">
        <v>348</v>
      </c>
      <c r="J225" t="s">
        <v>321</v>
      </c>
      <c r="L225" t="s">
        <v>322</v>
      </c>
      <c r="N225" t="s">
        <v>47</v>
      </c>
      <c r="O225" t="s">
        <v>191</v>
      </c>
      <c r="P225" t="s">
        <v>192</v>
      </c>
      <c r="R225" t="s">
        <v>188</v>
      </c>
      <c r="S225" t="s">
        <v>51</v>
      </c>
      <c r="T225" t="s">
        <v>52</v>
      </c>
      <c r="U225" t="s">
        <v>62</v>
      </c>
      <c r="V225" t="s">
        <v>63</v>
      </c>
      <c r="W225" t="s">
        <v>196</v>
      </c>
      <c r="X225" t="s">
        <v>55</v>
      </c>
      <c r="Y225">
        <v>5009315</v>
      </c>
      <c r="Z225" s="1">
        <v>42317</v>
      </c>
      <c r="AB225" t="s">
        <v>47</v>
      </c>
      <c r="AC225" t="s">
        <v>57</v>
      </c>
      <c r="AD225">
        <v>70304600</v>
      </c>
      <c r="AF225" t="s">
        <v>344</v>
      </c>
      <c r="AG225">
        <v>1</v>
      </c>
      <c r="AH225">
        <v>0.75</v>
      </c>
      <c r="AI225">
        <v>90</v>
      </c>
      <c r="AJ225">
        <v>90</v>
      </c>
      <c r="AK225">
        <v>0</v>
      </c>
      <c r="AL225">
        <v>-9</v>
      </c>
      <c r="AM225">
        <v>0</v>
      </c>
      <c r="AN225">
        <v>0</v>
      </c>
      <c r="AO225">
        <v>0</v>
      </c>
      <c r="AP225">
        <v>0</v>
      </c>
    </row>
    <row r="226" spans="1:42" x14ac:dyDescent="0.25">
      <c r="A226" t="s">
        <v>42</v>
      </c>
      <c r="B226">
        <v>2015</v>
      </c>
      <c r="C226" t="s">
        <v>43</v>
      </c>
      <c r="D226" t="s">
        <v>316</v>
      </c>
      <c r="E226" t="s">
        <v>351</v>
      </c>
      <c r="F226" t="s">
        <v>348</v>
      </c>
      <c r="G226" t="s">
        <v>348</v>
      </c>
      <c r="H226" t="s">
        <v>350</v>
      </c>
      <c r="I226" t="s">
        <v>348</v>
      </c>
      <c r="J226" t="s">
        <v>321</v>
      </c>
      <c r="L226" t="s">
        <v>322</v>
      </c>
      <c r="N226" t="s">
        <v>47</v>
      </c>
      <c r="O226" t="s">
        <v>260</v>
      </c>
      <c r="P226" t="s">
        <v>261</v>
      </c>
      <c r="R226" t="s">
        <v>188</v>
      </c>
      <c r="S226" t="s">
        <v>61</v>
      </c>
      <c r="T226" t="s">
        <v>52</v>
      </c>
      <c r="U226" t="s">
        <v>62</v>
      </c>
      <c r="V226" t="s">
        <v>63</v>
      </c>
      <c r="W226" t="s">
        <v>266</v>
      </c>
      <c r="X226" t="s">
        <v>55</v>
      </c>
      <c r="Y226">
        <v>5009319</v>
      </c>
      <c r="Z226" s="1">
        <v>42318</v>
      </c>
      <c r="AA226" t="s">
        <v>323</v>
      </c>
      <c r="AB226" t="s">
        <v>56</v>
      </c>
      <c r="AC226" t="s">
        <v>57</v>
      </c>
      <c r="AD226">
        <v>70374600</v>
      </c>
      <c r="AF226" t="s">
        <v>325</v>
      </c>
      <c r="AG226">
        <v>12</v>
      </c>
      <c r="AH226">
        <v>9</v>
      </c>
      <c r="AI226">
        <v>306</v>
      </c>
      <c r="AJ226">
        <v>3672</v>
      </c>
      <c r="AK226">
        <v>0</v>
      </c>
      <c r="AL226">
        <v>0</v>
      </c>
      <c r="AM226">
        <v>0</v>
      </c>
      <c r="AN226">
        <v>0</v>
      </c>
      <c r="AO226">
        <v>0</v>
      </c>
      <c r="AP226">
        <v>0</v>
      </c>
    </row>
    <row r="227" spans="1:42" x14ac:dyDescent="0.25">
      <c r="A227" t="s">
        <v>42</v>
      </c>
      <c r="B227">
        <v>2015</v>
      </c>
      <c r="C227" t="s">
        <v>43</v>
      </c>
      <c r="D227" t="s">
        <v>316</v>
      </c>
      <c r="E227" t="s">
        <v>351</v>
      </c>
      <c r="F227" t="s">
        <v>348</v>
      </c>
      <c r="G227" t="s">
        <v>348</v>
      </c>
      <c r="H227" t="s">
        <v>350</v>
      </c>
      <c r="I227" t="s">
        <v>348</v>
      </c>
      <c r="J227" t="s">
        <v>321</v>
      </c>
      <c r="L227" t="s">
        <v>322</v>
      </c>
      <c r="N227" t="s">
        <v>47</v>
      </c>
      <c r="O227" t="s">
        <v>272</v>
      </c>
      <c r="P227" t="s">
        <v>273</v>
      </c>
      <c r="Q227" t="s">
        <v>78</v>
      </c>
      <c r="R227" t="s">
        <v>274</v>
      </c>
      <c r="S227" t="s">
        <v>275</v>
      </c>
      <c r="T227" t="s">
        <v>150</v>
      </c>
      <c r="U227" t="s">
        <v>276</v>
      </c>
      <c r="V227" t="s">
        <v>277</v>
      </c>
      <c r="W227" t="s">
        <v>301</v>
      </c>
      <c r="X227" t="s">
        <v>55</v>
      </c>
      <c r="Y227">
        <v>5009365</v>
      </c>
      <c r="Z227" s="1">
        <v>42349</v>
      </c>
      <c r="AA227" t="s">
        <v>323</v>
      </c>
      <c r="AB227" t="s">
        <v>324</v>
      </c>
      <c r="AC227" t="s">
        <v>57</v>
      </c>
      <c r="AD227">
        <v>70394600</v>
      </c>
      <c r="AF227" t="s">
        <v>325</v>
      </c>
      <c r="AG227">
        <v>72</v>
      </c>
      <c r="AH227">
        <v>54</v>
      </c>
      <c r="AI227">
        <v>95</v>
      </c>
      <c r="AJ227">
        <v>6840</v>
      </c>
      <c r="AK227">
        <v>0</v>
      </c>
      <c r="AL227">
        <v>0</v>
      </c>
      <c r="AM227">
        <v>0</v>
      </c>
      <c r="AN227">
        <v>49412.4</v>
      </c>
      <c r="AO227">
        <v>684</v>
      </c>
      <c r="AP227">
        <v>10</v>
      </c>
    </row>
    <row r="228" spans="1:42" x14ac:dyDescent="0.25">
      <c r="A228" t="s">
        <v>42</v>
      </c>
      <c r="B228">
        <v>2015</v>
      </c>
      <c r="C228" t="s">
        <v>43</v>
      </c>
      <c r="D228" t="s">
        <v>316</v>
      </c>
      <c r="E228" t="s">
        <v>352</v>
      </c>
      <c r="F228" t="s">
        <v>353</v>
      </c>
      <c r="G228" t="s">
        <v>353</v>
      </c>
      <c r="H228" t="s">
        <v>354</v>
      </c>
      <c r="I228" t="s">
        <v>355</v>
      </c>
      <c r="J228" t="s">
        <v>321</v>
      </c>
      <c r="L228" t="s">
        <v>322</v>
      </c>
      <c r="N228" t="s">
        <v>47</v>
      </c>
      <c r="O228" t="s">
        <v>66</v>
      </c>
      <c r="P228" t="s">
        <v>67</v>
      </c>
      <c r="R228" t="s">
        <v>50</v>
      </c>
      <c r="S228" t="s">
        <v>68</v>
      </c>
      <c r="T228" t="s">
        <v>52</v>
      </c>
      <c r="U228" t="s">
        <v>69</v>
      </c>
      <c r="V228" t="s">
        <v>70</v>
      </c>
      <c r="W228" t="s">
        <v>71</v>
      </c>
      <c r="X228" t="s">
        <v>55</v>
      </c>
      <c r="Y228">
        <v>5009328</v>
      </c>
      <c r="Z228" s="1">
        <v>42325</v>
      </c>
      <c r="AA228" t="s">
        <v>323</v>
      </c>
      <c r="AB228" t="s">
        <v>324</v>
      </c>
      <c r="AC228" t="s">
        <v>57</v>
      </c>
      <c r="AD228">
        <v>70384600</v>
      </c>
      <c r="AF228" t="s">
        <v>337</v>
      </c>
      <c r="AG228">
        <v>0</v>
      </c>
      <c r="AH228">
        <v>0</v>
      </c>
      <c r="AJ228">
        <v>0</v>
      </c>
      <c r="AK228">
        <v>0</v>
      </c>
      <c r="AL228">
        <v>0</v>
      </c>
      <c r="AM228">
        <v>0</v>
      </c>
      <c r="AN228">
        <v>0</v>
      </c>
      <c r="AO228">
        <v>0</v>
      </c>
      <c r="AP228">
        <v>0</v>
      </c>
    </row>
    <row r="229" spans="1:42" x14ac:dyDescent="0.25">
      <c r="A229" t="s">
        <v>42</v>
      </c>
      <c r="B229">
        <v>2015</v>
      </c>
      <c r="C229" t="s">
        <v>43</v>
      </c>
      <c r="D229" t="s">
        <v>316</v>
      </c>
      <c r="E229" t="s">
        <v>352</v>
      </c>
      <c r="F229" t="s">
        <v>353</v>
      </c>
      <c r="G229" t="s">
        <v>353</v>
      </c>
      <c r="H229" t="s">
        <v>354</v>
      </c>
      <c r="I229" t="s">
        <v>355</v>
      </c>
      <c r="J229" t="s">
        <v>321</v>
      </c>
      <c r="L229" t="s">
        <v>322</v>
      </c>
      <c r="N229" t="s">
        <v>47</v>
      </c>
      <c r="O229" t="s">
        <v>86</v>
      </c>
      <c r="P229" t="s">
        <v>87</v>
      </c>
      <c r="R229" t="s">
        <v>50</v>
      </c>
      <c r="S229" t="s">
        <v>68</v>
      </c>
      <c r="T229" t="s">
        <v>52</v>
      </c>
      <c r="U229" t="s">
        <v>88</v>
      </c>
      <c r="V229" t="s">
        <v>89</v>
      </c>
      <c r="W229" t="s">
        <v>90</v>
      </c>
      <c r="X229" t="s">
        <v>55</v>
      </c>
      <c r="Y229">
        <v>5009271</v>
      </c>
      <c r="Z229" s="1">
        <v>42249</v>
      </c>
      <c r="AA229" t="s">
        <v>323</v>
      </c>
      <c r="AB229" t="s">
        <v>324</v>
      </c>
      <c r="AC229" t="s">
        <v>57</v>
      </c>
      <c r="AD229">
        <v>70384600</v>
      </c>
      <c r="AF229" t="s">
        <v>325</v>
      </c>
      <c r="AG229">
        <v>300</v>
      </c>
      <c r="AH229">
        <v>225</v>
      </c>
      <c r="AI229">
        <v>13</v>
      </c>
      <c r="AJ229">
        <v>3900</v>
      </c>
      <c r="AK229">
        <v>0</v>
      </c>
      <c r="AL229">
        <v>0</v>
      </c>
      <c r="AM229">
        <v>0</v>
      </c>
      <c r="AN229">
        <v>0</v>
      </c>
      <c r="AO229">
        <v>0</v>
      </c>
      <c r="AP229">
        <v>0</v>
      </c>
    </row>
    <row r="230" spans="1:42" x14ac:dyDescent="0.25">
      <c r="A230" t="s">
        <v>42</v>
      </c>
      <c r="B230">
        <v>2015</v>
      </c>
      <c r="C230" t="s">
        <v>43</v>
      </c>
      <c r="D230" t="s">
        <v>316</v>
      </c>
      <c r="E230" t="s">
        <v>352</v>
      </c>
      <c r="F230" t="s">
        <v>353</v>
      </c>
      <c r="G230" t="s">
        <v>353</v>
      </c>
      <c r="H230" t="s">
        <v>354</v>
      </c>
      <c r="I230" t="s">
        <v>355</v>
      </c>
      <c r="J230" t="s">
        <v>321</v>
      </c>
      <c r="L230" t="s">
        <v>322</v>
      </c>
      <c r="N230" t="s">
        <v>47</v>
      </c>
      <c r="O230" t="s">
        <v>209</v>
      </c>
      <c r="P230" t="s">
        <v>210</v>
      </c>
      <c r="Q230" t="s">
        <v>129</v>
      </c>
      <c r="R230" t="s">
        <v>100</v>
      </c>
      <c r="S230" t="s">
        <v>51</v>
      </c>
      <c r="T230" t="s">
        <v>52</v>
      </c>
      <c r="U230" t="s">
        <v>62</v>
      </c>
      <c r="V230" t="s">
        <v>63</v>
      </c>
      <c r="X230" t="s">
        <v>55</v>
      </c>
      <c r="Y230">
        <v>5009333</v>
      </c>
      <c r="Z230" s="1">
        <v>42334</v>
      </c>
      <c r="AB230" t="s">
        <v>47</v>
      </c>
      <c r="AC230" t="s">
        <v>57</v>
      </c>
      <c r="AD230">
        <v>70304600</v>
      </c>
      <c r="AF230" t="s">
        <v>326</v>
      </c>
      <c r="AG230">
        <v>12</v>
      </c>
      <c r="AH230">
        <v>9</v>
      </c>
      <c r="AI230">
        <v>16.3</v>
      </c>
      <c r="AJ230">
        <v>195.6</v>
      </c>
      <c r="AK230">
        <v>0</v>
      </c>
      <c r="AL230">
        <v>0</v>
      </c>
      <c r="AM230">
        <v>0</v>
      </c>
      <c r="AN230">
        <v>27</v>
      </c>
      <c r="AO230">
        <v>2.2999999999999998</v>
      </c>
      <c r="AP230">
        <v>0.19166666666666701</v>
      </c>
    </row>
    <row r="231" spans="1:42" x14ac:dyDescent="0.25">
      <c r="A231" t="s">
        <v>42</v>
      </c>
      <c r="B231">
        <v>2015</v>
      </c>
      <c r="C231" t="s">
        <v>43</v>
      </c>
      <c r="D231" t="s">
        <v>316</v>
      </c>
      <c r="E231" t="s">
        <v>352</v>
      </c>
      <c r="F231" t="s">
        <v>353</v>
      </c>
      <c r="G231" t="s">
        <v>353</v>
      </c>
      <c r="H231" t="s">
        <v>354</v>
      </c>
      <c r="I231" t="s">
        <v>355</v>
      </c>
      <c r="J231" t="s">
        <v>321</v>
      </c>
      <c r="L231" t="s">
        <v>322</v>
      </c>
      <c r="N231" t="s">
        <v>47</v>
      </c>
      <c r="O231" t="s">
        <v>201</v>
      </c>
      <c r="P231" t="s">
        <v>202</v>
      </c>
      <c r="R231" t="s">
        <v>92</v>
      </c>
      <c r="S231" t="s">
        <v>51</v>
      </c>
      <c r="T231" t="s">
        <v>52</v>
      </c>
      <c r="U231" t="s">
        <v>62</v>
      </c>
      <c r="V231" t="s">
        <v>63</v>
      </c>
      <c r="W231" t="s">
        <v>200</v>
      </c>
      <c r="X231" t="s">
        <v>55</v>
      </c>
      <c r="Y231">
        <v>5009340</v>
      </c>
      <c r="Z231" s="1">
        <v>42334</v>
      </c>
      <c r="AB231" t="s">
        <v>47</v>
      </c>
      <c r="AC231" t="s">
        <v>57</v>
      </c>
      <c r="AD231">
        <v>70304600</v>
      </c>
      <c r="AF231" t="s">
        <v>326</v>
      </c>
      <c r="AG231">
        <v>12</v>
      </c>
      <c r="AH231">
        <v>9</v>
      </c>
      <c r="AI231">
        <v>16.6666666666667</v>
      </c>
      <c r="AJ231">
        <v>200</v>
      </c>
      <c r="AK231">
        <v>0</v>
      </c>
      <c r="AL231">
        <v>0</v>
      </c>
      <c r="AM231">
        <v>22.916699999999999</v>
      </c>
      <c r="AN231">
        <v>0</v>
      </c>
      <c r="AO231">
        <v>0</v>
      </c>
      <c r="AP231">
        <v>0</v>
      </c>
    </row>
    <row r="232" spans="1:42" x14ac:dyDescent="0.25">
      <c r="A232" t="s">
        <v>42</v>
      </c>
      <c r="B232">
        <v>2015</v>
      </c>
      <c r="C232" t="s">
        <v>43</v>
      </c>
      <c r="D232" t="s">
        <v>316</v>
      </c>
      <c r="E232" t="s">
        <v>352</v>
      </c>
      <c r="F232" t="s">
        <v>353</v>
      </c>
      <c r="G232" t="s">
        <v>353</v>
      </c>
      <c r="H232" t="s">
        <v>354</v>
      </c>
      <c r="I232" t="s">
        <v>355</v>
      </c>
      <c r="J232" t="s">
        <v>321</v>
      </c>
      <c r="L232" t="s">
        <v>322</v>
      </c>
      <c r="N232" t="s">
        <v>47</v>
      </c>
      <c r="O232" t="s">
        <v>91</v>
      </c>
      <c r="P232" t="s">
        <v>91</v>
      </c>
      <c r="R232" t="s">
        <v>92</v>
      </c>
      <c r="S232" t="s">
        <v>51</v>
      </c>
      <c r="T232" t="s">
        <v>52</v>
      </c>
      <c r="U232" t="s">
        <v>93</v>
      </c>
      <c r="V232" t="s">
        <v>94</v>
      </c>
      <c r="X232" t="s">
        <v>55</v>
      </c>
      <c r="Y232">
        <v>5009346</v>
      </c>
      <c r="Z232" s="1">
        <v>42341</v>
      </c>
      <c r="AB232" t="s">
        <v>47</v>
      </c>
      <c r="AC232" t="s">
        <v>57</v>
      </c>
      <c r="AD232">
        <v>70304600</v>
      </c>
      <c r="AG232">
        <v>1</v>
      </c>
      <c r="AH232">
        <v>0.75</v>
      </c>
      <c r="AI232">
        <v>0</v>
      </c>
      <c r="AJ232">
        <v>0</v>
      </c>
      <c r="AK232">
        <v>0</v>
      </c>
      <c r="AL232">
        <v>0</v>
      </c>
      <c r="AM232">
        <v>0</v>
      </c>
      <c r="AN232">
        <v>0</v>
      </c>
      <c r="AO232">
        <v>0</v>
      </c>
      <c r="AP232">
        <v>0</v>
      </c>
    </row>
    <row r="233" spans="1:42" x14ac:dyDescent="0.25">
      <c r="A233" t="s">
        <v>42</v>
      </c>
      <c r="B233">
        <v>2015</v>
      </c>
      <c r="C233" t="s">
        <v>43</v>
      </c>
      <c r="D233" t="s">
        <v>316</v>
      </c>
      <c r="E233" t="s">
        <v>352</v>
      </c>
      <c r="F233" t="s">
        <v>353</v>
      </c>
      <c r="G233" t="s">
        <v>353</v>
      </c>
      <c r="H233" t="s">
        <v>354</v>
      </c>
      <c r="I233" t="s">
        <v>355</v>
      </c>
      <c r="J233" t="s">
        <v>321</v>
      </c>
      <c r="L233" t="s">
        <v>322</v>
      </c>
      <c r="N233" t="s">
        <v>47</v>
      </c>
      <c r="O233" t="s">
        <v>218</v>
      </c>
      <c r="P233" t="s">
        <v>219</v>
      </c>
      <c r="Q233" t="s">
        <v>129</v>
      </c>
      <c r="R233" t="s">
        <v>100</v>
      </c>
      <c r="S233" t="s">
        <v>51</v>
      </c>
      <c r="T233" t="s">
        <v>52</v>
      </c>
      <c r="U233" t="s">
        <v>62</v>
      </c>
      <c r="V233" t="s">
        <v>63</v>
      </c>
      <c r="W233" t="s">
        <v>220</v>
      </c>
      <c r="X233" t="s">
        <v>55</v>
      </c>
      <c r="Y233">
        <v>5009274</v>
      </c>
      <c r="Z233" s="1">
        <v>42250</v>
      </c>
      <c r="AB233" t="s">
        <v>47</v>
      </c>
      <c r="AC233" t="s">
        <v>57</v>
      </c>
      <c r="AD233">
        <v>70304600</v>
      </c>
      <c r="AF233" t="s">
        <v>326</v>
      </c>
      <c r="AG233">
        <v>24</v>
      </c>
      <c r="AH233">
        <v>18</v>
      </c>
      <c r="AI233">
        <v>16.3</v>
      </c>
      <c r="AJ233">
        <v>391.2</v>
      </c>
      <c r="AK233">
        <v>0</v>
      </c>
      <c r="AL233">
        <v>0</v>
      </c>
      <c r="AM233">
        <v>0</v>
      </c>
      <c r="AN233">
        <v>39</v>
      </c>
      <c r="AO233">
        <v>55.2</v>
      </c>
      <c r="AP233">
        <v>2.2999999999999998</v>
      </c>
    </row>
    <row r="234" spans="1:42" x14ac:dyDescent="0.25">
      <c r="A234" t="s">
        <v>42</v>
      </c>
      <c r="B234">
        <v>2015</v>
      </c>
      <c r="C234" t="s">
        <v>43</v>
      </c>
      <c r="D234" t="s">
        <v>316</v>
      </c>
      <c r="E234" t="s">
        <v>352</v>
      </c>
      <c r="F234" t="s">
        <v>353</v>
      </c>
      <c r="G234" t="s">
        <v>353</v>
      </c>
      <c r="H234" t="s">
        <v>354</v>
      </c>
      <c r="I234" t="s">
        <v>355</v>
      </c>
      <c r="J234" t="s">
        <v>321</v>
      </c>
      <c r="L234" t="s">
        <v>322</v>
      </c>
      <c r="N234" t="s">
        <v>47</v>
      </c>
      <c r="O234" t="s">
        <v>221</v>
      </c>
      <c r="P234" t="s">
        <v>222</v>
      </c>
      <c r="Q234" t="s">
        <v>104</v>
      </c>
      <c r="R234" t="s">
        <v>100</v>
      </c>
      <c r="S234" t="s">
        <v>51</v>
      </c>
      <c r="T234" t="s">
        <v>52</v>
      </c>
      <c r="U234" t="s">
        <v>62</v>
      </c>
      <c r="V234" t="s">
        <v>63</v>
      </c>
      <c r="W234" t="s">
        <v>223</v>
      </c>
      <c r="X234" t="s">
        <v>55</v>
      </c>
      <c r="Y234">
        <v>5009296</v>
      </c>
      <c r="Z234" s="1">
        <v>42300</v>
      </c>
      <c r="AB234" t="s">
        <v>47</v>
      </c>
      <c r="AC234" t="s">
        <v>57</v>
      </c>
      <c r="AD234">
        <v>70304600</v>
      </c>
      <c r="AF234" t="s">
        <v>326</v>
      </c>
      <c r="AG234">
        <v>24</v>
      </c>
      <c r="AH234">
        <v>18</v>
      </c>
      <c r="AI234">
        <v>14.45</v>
      </c>
      <c r="AJ234">
        <v>346.8</v>
      </c>
      <c r="AK234">
        <v>0</v>
      </c>
      <c r="AL234">
        <v>0</v>
      </c>
      <c r="AM234">
        <v>13.231299999999999</v>
      </c>
      <c r="AN234">
        <v>36</v>
      </c>
      <c r="AO234">
        <v>34.799999999999997</v>
      </c>
      <c r="AP234">
        <v>1.45</v>
      </c>
    </row>
    <row r="235" spans="1:42" x14ac:dyDescent="0.25">
      <c r="A235" t="s">
        <v>42</v>
      </c>
      <c r="B235">
        <v>2015</v>
      </c>
      <c r="C235" t="s">
        <v>43</v>
      </c>
      <c r="D235" t="s">
        <v>316</v>
      </c>
      <c r="E235" t="s">
        <v>352</v>
      </c>
      <c r="F235" t="s">
        <v>353</v>
      </c>
      <c r="G235" t="s">
        <v>353</v>
      </c>
      <c r="H235" t="s">
        <v>354</v>
      </c>
      <c r="I235" t="s">
        <v>355</v>
      </c>
      <c r="J235" t="s">
        <v>321</v>
      </c>
      <c r="L235" t="s">
        <v>322</v>
      </c>
      <c r="N235" t="s">
        <v>47</v>
      </c>
      <c r="O235" t="s">
        <v>216</v>
      </c>
      <c r="P235" t="s">
        <v>216</v>
      </c>
      <c r="R235" t="s">
        <v>92</v>
      </c>
      <c r="S235" t="s">
        <v>51</v>
      </c>
      <c r="T235" t="s">
        <v>52</v>
      </c>
      <c r="U235" t="s">
        <v>62</v>
      </c>
      <c r="V235" t="s">
        <v>63</v>
      </c>
      <c r="X235" t="s">
        <v>55</v>
      </c>
      <c r="Y235">
        <v>5009354</v>
      </c>
      <c r="Z235" s="1">
        <v>42346</v>
      </c>
      <c r="AB235" t="s">
        <v>47</v>
      </c>
      <c r="AC235" t="s">
        <v>57</v>
      </c>
      <c r="AD235">
        <v>70304600</v>
      </c>
      <c r="AF235" t="s">
        <v>331</v>
      </c>
      <c r="AG235">
        <v>1</v>
      </c>
      <c r="AH235">
        <v>0.75</v>
      </c>
      <c r="AI235">
        <v>0</v>
      </c>
      <c r="AJ235">
        <v>0</v>
      </c>
      <c r="AK235">
        <v>0</v>
      </c>
      <c r="AL235">
        <v>0</v>
      </c>
      <c r="AM235">
        <v>0</v>
      </c>
      <c r="AN235">
        <v>0</v>
      </c>
      <c r="AO235">
        <v>0</v>
      </c>
      <c r="AP235">
        <v>0</v>
      </c>
    </row>
    <row r="236" spans="1:42" x14ac:dyDescent="0.25">
      <c r="A236" t="s">
        <v>42</v>
      </c>
      <c r="B236">
        <v>2015</v>
      </c>
      <c r="C236" t="s">
        <v>43</v>
      </c>
      <c r="D236" t="s">
        <v>316</v>
      </c>
      <c r="E236" t="s">
        <v>352</v>
      </c>
      <c r="F236" t="s">
        <v>353</v>
      </c>
      <c r="G236" t="s">
        <v>353</v>
      </c>
      <c r="H236" t="s">
        <v>354</v>
      </c>
      <c r="I236" t="s">
        <v>355</v>
      </c>
      <c r="J236" t="s">
        <v>321</v>
      </c>
      <c r="L236" t="s">
        <v>322</v>
      </c>
      <c r="N236" t="s">
        <v>47</v>
      </c>
      <c r="O236" t="s">
        <v>216</v>
      </c>
      <c r="P236" t="s">
        <v>216</v>
      </c>
      <c r="R236" t="s">
        <v>92</v>
      </c>
      <c r="S236" t="s">
        <v>51</v>
      </c>
      <c r="T236" t="s">
        <v>52</v>
      </c>
      <c r="U236" t="s">
        <v>62</v>
      </c>
      <c r="V236" t="s">
        <v>63</v>
      </c>
      <c r="W236" t="s">
        <v>236</v>
      </c>
      <c r="X236" t="s">
        <v>55</v>
      </c>
      <c r="Y236">
        <v>5009297</v>
      </c>
      <c r="Z236" s="1">
        <v>42300</v>
      </c>
      <c r="AB236" t="s">
        <v>47</v>
      </c>
      <c r="AC236" t="s">
        <v>57</v>
      </c>
      <c r="AD236">
        <v>70304600</v>
      </c>
      <c r="AF236" t="s">
        <v>327</v>
      </c>
      <c r="AG236">
        <v>12</v>
      </c>
      <c r="AH236">
        <v>9</v>
      </c>
      <c r="AI236">
        <v>16.6666666666667</v>
      </c>
      <c r="AJ236">
        <v>200</v>
      </c>
      <c r="AK236">
        <v>0</v>
      </c>
      <c r="AL236">
        <v>0</v>
      </c>
      <c r="AM236">
        <v>0</v>
      </c>
      <c r="AN236">
        <v>0</v>
      </c>
      <c r="AO236">
        <v>0</v>
      </c>
      <c r="AP236">
        <v>0</v>
      </c>
    </row>
    <row r="237" spans="1:42" x14ac:dyDescent="0.25">
      <c r="A237" t="s">
        <v>42</v>
      </c>
      <c r="B237">
        <v>2015</v>
      </c>
      <c r="C237" t="s">
        <v>43</v>
      </c>
      <c r="D237" t="s">
        <v>316</v>
      </c>
      <c r="E237" t="s">
        <v>352</v>
      </c>
      <c r="F237" t="s">
        <v>353</v>
      </c>
      <c r="G237" t="s">
        <v>353</v>
      </c>
      <c r="H237" t="s">
        <v>354</v>
      </c>
      <c r="I237" t="s">
        <v>355</v>
      </c>
      <c r="J237" t="s">
        <v>321</v>
      </c>
      <c r="L237" t="s">
        <v>322</v>
      </c>
      <c r="N237" t="s">
        <v>47</v>
      </c>
      <c r="O237" t="s">
        <v>106</v>
      </c>
      <c r="P237" t="s">
        <v>107</v>
      </c>
      <c r="R237" t="s">
        <v>100</v>
      </c>
      <c r="S237" t="s">
        <v>51</v>
      </c>
      <c r="T237" t="s">
        <v>52</v>
      </c>
      <c r="U237" t="s">
        <v>62</v>
      </c>
      <c r="V237" t="s">
        <v>63</v>
      </c>
      <c r="W237" t="s">
        <v>108</v>
      </c>
      <c r="X237" t="s">
        <v>55</v>
      </c>
      <c r="Y237">
        <v>5009263</v>
      </c>
      <c r="Z237" s="1">
        <v>42247</v>
      </c>
      <c r="AB237" t="s">
        <v>47</v>
      </c>
      <c r="AC237" t="s">
        <v>57</v>
      </c>
      <c r="AD237">
        <v>70304600</v>
      </c>
      <c r="AF237" t="s">
        <v>327</v>
      </c>
      <c r="AG237">
        <v>6</v>
      </c>
      <c r="AH237">
        <v>4.5</v>
      </c>
      <c r="AI237">
        <v>13</v>
      </c>
      <c r="AJ237">
        <v>78</v>
      </c>
      <c r="AK237">
        <v>0</v>
      </c>
      <c r="AL237">
        <v>0</v>
      </c>
      <c r="AM237">
        <v>0</v>
      </c>
      <c r="AN237">
        <v>0</v>
      </c>
      <c r="AO237">
        <v>0</v>
      </c>
      <c r="AP237">
        <v>0</v>
      </c>
    </row>
    <row r="238" spans="1:42" x14ac:dyDescent="0.25">
      <c r="A238" t="s">
        <v>42</v>
      </c>
      <c r="B238">
        <v>2015</v>
      </c>
      <c r="C238" t="s">
        <v>43</v>
      </c>
      <c r="D238" t="s">
        <v>316</v>
      </c>
      <c r="E238" t="s">
        <v>352</v>
      </c>
      <c r="F238" t="s">
        <v>353</v>
      </c>
      <c r="G238" t="s">
        <v>353</v>
      </c>
      <c r="H238" t="s">
        <v>354</v>
      </c>
      <c r="I238" t="s">
        <v>355</v>
      </c>
      <c r="J238" t="s">
        <v>321</v>
      </c>
      <c r="L238" t="s">
        <v>322</v>
      </c>
      <c r="N238" t="s">
        <v>47</v>
      </c>
      <c r="O238" t="s">
        <v>106</v>
      </c>
      <c r="P238" t="s">
        <v>107</v>
      </c>
      <c r="R238" t="s">
        <v>100</v>
      </c>
      <c r="S238" t="s">
        <v>51</v>
      </c>
      <c r="T238" t="s">
        <v>52</v>
      </c>
      <c r="U238" t="s">
        <v>62</v>
      </c>
      <c r="V238" t="s">
        <v>63</v>
      </c>
      <c r="W238" t="s">
        <v>109</v>
      </c>
      <c r="X238" t="s">
        <v>55</v>
      </c>
      <c r="Y238">
        <v>5009327</v>
      </c>
      <c r="Z238" s="1">
        <v>42324</v>
      </c>
      <c r="AB238" t="s">
        <v>47</v>
      </c>
      <c r="AC238" t="s">
        <v>57</v>
      </c>
      <c r="AD238">
        <v>70304600</v>
      </c>
      <c r="AF238" t="s">
        <v>327</v>
      </c>
      <c r="AG238">
        <v>6</v>
      </c>
      <c r="AH238">
        <v>4.5</v>
      </c>
      <c r="AI238">
        <v>13</v>
      </c>
      <c r="AJ238">
        <v>78</v>
      </c>
      <c r="AK238">
        <v>0</v>
      </c>
      <c r="AL238">
        <v>0</v>
      </c>
      <c r="AM238">
        <v>0</v>
      </c>
      <c r="AN238">
        <v>0</v>
      </c>
      <c r="AO238">
        <v>0</v>
      </c>
      <c r="AP238">
        <v>0</v>
      </c>
    </row>
    <row r="239" spans="1:42" x14ac:dyDescent="0.25">
      <c r="A239" t="s">
        <v>42</v>
      </c>
      <c r="B239">
        <v>2015</v>
      </c>
      <c r="C239" t="s">
        <v>43</v>
      </c>
      <c r="D239" t="s">
        <v>316</v>
      </c>
      <c r="E239" t="s">
        <v>352</v>
      </c>
      <c r="F239" t="s">
        <v>353</v>
      </c>
      <c r="G239" t="s">
        <v>353</v>
      </c>
      <c r="H239" t="s">
        <v>354</v>
      </c>
      <c r="I239" t="s">
        <v>355</v>
      </c>
      <c r="J239" t="s">
        <v>321</v>
      </c>
      <c r="L239" t="s">
        <v>322</v>
      </c>
      <c r="N239" t="s">
        <v>47</v>
      </c>
      <c r="O239" t="s">
        <v>106</v>
      </c>
      <c r="P239" t="s">
        <v>107</v>
      </c>
      <c r="R239" t="s">
        <v>100</v>
      </c>
      <c r="S239" t="s">
        <v>51</v>
      </c>
      <c r="T239" t="s">
        <v>52</v>
      </c>
      <c r="U239" t="s">
        <v>62</v>
      </c>
      <c r="V239" t="s">
        <v>63</v>
      </c>
      <c r="W239" t="s">
        <v>108</v>
      </c>
      <c r="X239" t="s">
        <v>55</v>
      </c>
      <c r="Y239">
        <v>5009275</v>
      </c>
      <c r="Z239" s="1">
        <v>42250</v>
      </c>
      <c r="AB239" t="s">
        <v>47</v>
      </c>
      <c r="AC239" t="s">
        <v>57</v>
      </c>
      <c r="AD239">
        <v>70304600</v>
      </c>
      <c r="AF239" t="s">
        <v>326</v>
      </c>
      <c r="AG239">
        <v>12</v>
      </c>
      <c r="AH239">
        <v>9</v>
      </c>
      <c r="AI239">
        <v>13</v>
      </c>
      <c r="AJ239">
        <v>156</v>
      </c>
      <c r="AK239">
        <v>0</v>
      </c>
      <c r="AL239">
        <v>0</v>
      </c>
      <c r="AM239">
        <v>0</v>
      </c>
      <c r="AN239">
        <v>0</v>
      </c>
      <c r="AO239">
        <v>0</v>
      </c>
      <c r="AP239">
        <v>0</v>
      </c>
    </row>
    <row r="240" spans="1:42" x14ac:dyDescent="0.25">
      <c r="A240" t="s">
        <v>42</v>
      </c>
      <c r="B240">
        <v>2015</v>
      </c>
      <c r="C240" t="s">
        <v>43</v>
      </c>
      <c r="D240" t="s">
        <v>316</v>
      </c>
      <c r="E240" t="s">
        <v>352</v>
      </c>
      <c r="F240" t="s">
        <v>353</v>
      </c>
      <c r="G240" t="s">
        <v>353</v>
      </c>
      <c r="H240" t="s">
        <v>354</v>
      </c>
      <c r="I240" t="s">
        <v>355</v>
      </c>
      <c r="J240" t="s">
        <v>321</v>
      </c>
      <c r="L240" t="s">
        <v>322</v>
      </c>
      <c r="N240" t="s">
        <v>47</v>
      </c>
      <c r="O240" t="s">
        <v>145</v>
      </c>
      <c r="P240" t="s">
        <v>146</v>
      </c>
      <c r="R240" t="s">
        <v>60</v>
      </c>
      <c r="S240" t="s">
        <v>51</v>
      </c>
      <c r="T240" t="s">
        <v>52</v>
      </c>
      <c r="U240" t="s">
        <v>62</v>
      </c>
      <c r="V240" t="s">
        <v>63</v>
      </c>
      <c r="W240" t="s">
        <v>147</v>
      </c>
      <c r="X240" t="s">
        <v>55</v>
      </c>
      <c r="Y240">
        <v>5009301</v>
      </c>
      <c r="Z240" s="1">
        <v>42300</v>
      </c>
      <c r="AB240" t="s">
        <v>47</v>
      </c>
      <c r="AC240" t="s">
        <v>57</v>
      </c>
      <c r="AD240">
        <v>70304600</v>
      </c>
      <c r="AF240" t="s">
        <v>326</v>
      </c>
      <c r="AG240">
        <v>24</v>
      </c>
      <c r="AH240">
        <v>18</v>
      </c>
      <c r="AI240">
        <v>13</v>
      </c>
      <c r="AJ240">
        <v>312</v>
      </c>
      <c r="AK240">
        <v>0</v>
      </c>
      <c r="AL240">
        <v>0</v>
      </c>
      <c r="AM240">
        <v>22.8</v>
      </c>
      <c r="AN240">
        <v>0</v>
      </c>
      <c r="AO240">
        <v>0</v>
      </c>
      <c r="AP240">
        <v>0</v>
      </c>
    </row>
    <row r="241" spans="1:42" x14ac:dyDescent="0.25">
      <c r="A241" t="s">
        <v>42</v>
      </c>
      <c r="B241">
        <v>2015</v>
      </c>
      <c r="C241" t="s">
        <v>43</v>
      </c>
      <c r="D241" t="s">
        <v>316</v>
      </c>
      <c r="E241" t="s">
        <v>352</v>
      </c>
      <c r="F241" t="s">
        <v>353</v>
      </c>
      <c r="G241" t="s">
        <v>353</v>
      </c>
      <c r="H241" t="s">
        <v>354</v>
      </c>
      <c r="I241" t="s">
        <v>355</v>
      </c>
      <c r="J241" t="s">
        <v>321</v>
      </c>
      <c r="L241" t="s">
        <v>322</v>
      </c>
      <c r="N241" t="s">
        <v>47</v>
      </c>
      <c r="O241" t="s">
        <v>45</v>
      </c>
      <c r="P241" t="s">
        <v>45</v>
      </c>
      <c r="R241" t="s">
        <v>92</v>
      </c>
      <c r="S241" t="s">
        <v>51</v>
      </c>
      <c r="T241" t="s">
        <v>52</v>
      </c>
      <c r="U241" t="s">
        <v>62</v>
      </c>
      <c r="V241" t="s">
        <v>63</v>
      </c>
      <c r="W241" t="s">
        <v>140</v>
      </c>
      <c r="X241" t="s">
        <v>55</v>
      </c>
      <c r="Y241">
        <v>5009307</v>
      </c>
      <c r="Z241" s="1">
        <v>42300</v>
      </c>
      <c r="AB241" t="s">
        <v>47</v>
      </c>
      <c r="AC241" t="s">
        <v>57</v>
      </c>
      <c r="AD241">
        <v>70304600</v>
      </c>
      <c r="AF241" t="s">
        <v>326</v>
      </c>
      <c r="AG241">
        <v>1</v>
      </c>
      <c r="AH241">
        <v>0.75</v>
      </c>
      <c r="AI241">
        <v>13</v>
      </c>
      <c r="AJ241">
        <v>13</v>
      </c>
      <c r="AK241">
        <v>0</v>
      </c>
      <c r="AL241">
        <v>-13</v>
      </c>
      <c r="AM241">
        <v>0</v>
      </c>
      <c r="AN241">
        <v>0</v>
      </c>
      <c r="AO241">
        <v>0</v>
      </c>
      <c r="AP241">
        <v>0</v>
      </c>
    </row>
    <row r="242" spans="1:42" x14ac:dyDescent="0.25">
      <c r="A242" t="s">
        <v>42</v>
      </c>
      <c r="B242">
        <v>2015</v>
      </c>
      <c r="C242" t="s">
        <v>43</v>
      </c>
      <c r="D242" t="s">
        <v>316</v>
      </c>
      <c r="E242" t="s">
        <v>352</v>
      </c>
      <c r="F242" t="s">
        <v>353</v>
      </c>
      <c r="G242" t="s">
        <v>353</v>
      </c>
      <c r="H242" t="s">
        <v>354</v>
      </c>
      <c r="I242" t="s">
        <v>355</v>
      </c>
      <c r="J242" t="s">
        <v>321</v>
      </c>
      <c r="L242" t="s">
        <v>322</v>
      </c>
      <c r="N242" t="s">
        <v>47</v>
      </c>
      <c r="O242" t="s">
        <v>143</v>
      </c>
      <c r="P242" t="s">
        <v>144</v>
      </c>
      <c r="Q242" t="s">
        <v>129</v>
      </c>
      <c r="R242" t="s">
        <v>100</v>
      </c>
      <c r="S242" t="s">
        <v>51</v>
      </c>
      <c r="T242" t="s">
        <v>52</v>
      </c>
      <c r="U242" t="s">
        <v>62</v>
      </c>
      <c r="V242" t="s">
        <v>63</v>
      </c>
      <c r="X242" t="s">
        <v>55</v>
      </c>
      <c r="Y242">
        <v>5009335</v>
      </c>
      <c r="Z242" s="1">
        <v>42334</v>
      </c>
      <c r="AB242" t="s">
        <v>47</v>
      </c>
      <c r="AC242" t="s">
        <v>57</v>
      </c>
      <c r="AD242">
        <v>70304600</v>
      </c>
      <c r="AF242" t="s">
        <v>326</v>
      </c>
      <c r="AG242">
        <v>12</v>
      </c>
      <c r="AH242">
        <v>9</v>
      </c>
      <c r="AI242">
        <v>16.3</v>
      </c>
      <c r="AJ242">
        <v>195.6</v>
      </c>
      <c r="AK242">
        <v>0</v>
      </c>
      <c r="AL242">
        <v>0</v>
      </c>
      <c r="AM242">
        <v>0</v>
      </c>
      <c r="AN242">
        <v>30</v>
      </c>
      <c r="AO242">
        <v>27.6</v>
      </c>
      <c r="AP242">
        <v>2.2999999999999998</v>
      </c>
    </row>
    <row r="243" spans="1:42" x14ac:dyDescent="0.25">
      <c r="A243" t="s">
        <v>42</v>
      </c>
      <c r="B243">
        <v>2015</v>
      </c>
      <c r="C243" t="s">
        <v>43</v>
      </c>
      <c r="D243" t="s">
        <v>316</v>
      </c>
      <c r="E243" t="s">
        <v>352</v>
      </c>
      <c r="F243" t="s">
        <v>353</v>
      </c>
      <c r="G243" t="s">
        <v>353</v>
      </c>
      <c r="H243" t="s">
        <v>354</v>
      </c>
      <c r="I243" t="s">
        <v>355</v>
      </c>
      <c r="J243" t="s">
        <v>321</v>
      </c>
      <c r="L243" t="s">
        <v>322</v>
      </c>
      <c r="N243" t="s">
        <v>47</v>
      </c>
      <c r="O243" t="s">
        <v>130</v>
      </c>
      <c r="P243" t="s">
        <v>131</v>
      </c>
      <c r="Q243" t="s">
        <v>104</v>
      </c>
      <c r="R243" t="s">
        <v>92</v>
      </c>
      <c r="S243" t="s">
        <v>51</v>
      </c>
      <c r="T243" t="s">
        <v>52</v>
      </c>
      <c r="U243" t="s">
        <v>62</v>
      </c>
      <c r="V243" t="s">
        <v>63</v>
      </c>
      <c r="W243" t="s">
        <v>132</v>
      </c>
      <c r="X243" t="s">
        <v>55</v>
      </c>
      <c r="Y243">
        <v>5009295</v>
      </c>
      <c r="Z243" s="1">
        <v>42300</v>
      </c>
      <c r="AB243" t="s">
        <v>47</v>
      </c>
      <c r="AC243" t="s">
        <v>57</v>
      </c>
      <c r="AD243">
        <v>70304600</v>
      </c>
      <c r="AF243" t="s">
        <v>326</v>
      </c>
      <c r="AG243">
        <v>24</v>
      </c>
      <c r="AH243">
        <v>18</v>
      </c>
      <c r="AI243">
        <v>14.45</v>
      </c>
      <c r="AJ243">
        <v>346.8</v>
      </c>
      <c r="AK243">
        <v>0</v>
      </c>
      <c r="AL243">
        <v>0</v>
      </c>
      <c r="AM243">
        <v>25</v>
      </c>
      <c r="AN243">
        <v>24</v>
      </c>
      <c r="AO243">
        <v>34.799999999999997</v>
      </c>
      <c r="AP243">
        <v>1.45</v>
      </c>
    </row>
    <row r="244" spans="1:42" x14ac:dyDescent="0.25">
      <c r="A244" t="s">
        <v>42</v>
      </c>
      <c r="B244">
        <v>2015</v>
      </c>
      <c r="C244" t="s">
        <v>43</v>
      </c>
      <c r="D244" t="s">
        <v>316</v>
      </c>
      <c r="E244" t="s">
        <v>352</v>
      </c>
      <c r="F244" t="s">
        <v>353</v>
      </c>
      <c r="G244" t="s">
        <v>353</v>
      </c>
      <c r="H244" t="s">
        <v>354</v>
      </c>
      <c r="I244" t="s">
        <v>355</v>
      </c>
      <c r="J244" t="s">
        <v>321</v>
      </c>
      <c r="L244" t="s">
        <v>322</v>
      </c>
      <c r="N244" t="s">
        <v>47</v>
      </c>
      <c r="O244" t="s">
        <v>170</v>
      </c>
      <c r="P244" t="s">
        <v>171</v>
      </c>
      <c r="Q244" t="s">
        <v>129</v>
      </c>
      <c r="R244" t="s">
        <v>100</v>
      </c>
      <c r="S244" t="s">
        <v>51</v>
      </c>
      <c r="T244" t="s">
        <v>52</v>
      </c>
      <c r="U244" t="s">
        <v>62</v>
      </c>
      <c r="V244" t="s">
        <v>63</v>
      </c>
      <c r="X244" t="s">
        <v>55</v>
      </c>
      <c r="Y244">
        <v>5009332</v>
      </c>
      <c r="Z244" s="1">
        <v>42334</v>
      </c>
      <c r="AB244" t="s">
        <v>47</v>
      </c>
      <c r="AC244" t="s">
        <v>57</v>
      </c>
      <c r="AD244">
        <v>70304600</v>
      </c>
      <c r="AF244" t="s">
        <v>326</v>
      </c>
      <c r="AG244">
        <v>18</v>
      </c>
      <c r="AH244">
        <v>13.5</v>
      </c>
      <c r="AI244">
        <v>16.3</v>
      </c>
      <c r="AJ244">
        <v>293.39999999999998</v>
      </c>
      <c r="AK244">
        <v>0</v>
      </c>
      <c r="AL244">
        <v>0</v>
      </c>
      <c r="AM244">
        <v>0</v>
      </c>
      <c r="AN244">
        <v>30</v>
      </c>
      <c r="AO244">
        <v>41.4</v>
      </c>
      <c r="AP244">
        <v>2.2999999999999998</v>
      </c>
    </row>
    <row r="245" spans="1:42" x14ac:dyDescent="0.25">
      <c r="A245" t="s">
        <v>42</v>
      </c>
      <c r="B245">
        <v>2015</v>
      </c>
      <c r="C245" t="s">
        <v>43</v>
      </c>
      <c r="D245" t="s">
        <v>316</v>
      </c>
      <c r="E245" t="s">
        <v>352</v>
      </c>
      <c r="F245" t="s">
        <v>353</v>
      </c>
      <c r="G245" t="s">
        <v>353</v>
      </c>
      <c r="H245" t="s">
        <v>354</v>
      </c>
      <c r="I245" t="s">
        <v>355</v>
      </c>
      <c r="J245" t="s">
        <v>321</v>
      </c>
      <c r="L245" t="s">
        <v>322</v>
      </c>
      <c r="N245" t="s">
        <v>47</v>
      </c>
      <c r="O245" t="s">
        <v>191</v>
      </c>
      <c r="P245" t="s">
        <v>192</v>
      </c>
      <c r="R245" t="s">
        <v>188</v>
      </c>
      <c r="S245" t="s">
        <v>51</v>
      </c>
      <c r="T245" t="s">
        <v>52</v>
      </c>
      <c r="U245" t="s">
        <v>62</v>
      </c>
      <c r="V245" t="s">
        <v>63</v>
      </c>
      <c r="W245" t="s">
        <v>193</v>
      </c>
      <c r="X245" t="s">
        <v>55</v>
      </c>
      <c r="Y245">
        <v>5009266</v>
      </c>
      <c r="Z245" s="1">
        <v>42247</v>
      </c>
      <c r="AB245" t="s">
        <v>47</v>
      </c>
      <c r="AC245" t="s">
        <v>57</v>
      </c>
      <c r="AD245">
        <v>70304600</v>
      </c>
      <c r="AF245" t="s">
        <v>326</v>
      </c>
      <c r="AG245">
        <v>72</v>
      </c>
      <c r="AH245">
        <v>54</v>
      </c>
      <c r="AI245">
        <v>13</v>
      </c>
      <c r="AJ245">
        <v>936</v>
      </c>
      <c r="AK245">
        <v>0</v>
      </c>
      <c r="AL245">
        <v>-93.6</v>
      </c>
      <c r="AM245">
        <v>0</v>
      </c>
      <c r="AN245">
        <v>0</v>
      </c>
      <c r="AO245">
        <v>0</v>
      </c>
      <c r="AP245">
        <v>0</v>
      </c>
    </row>
    <row r="246" spans="1:42" x14ac:dyDescent="0.25">
      <c r="A246" t="s">
        <v>42</v>
      </c>
      <c r="B246">
        <v>2015</v>
      </c>
      <c r="C246" t="s">
        <v>43</v>
      </c>
      <c r="D246" t="s">
        <v>316</v>
      </c>
      <c r="E246" t="s">
        <v>352</v>
      </c>
      <c r="F246" t="s">
        <v>353</v>
      </c>
      <c r="G246" t="s">
        <v>353</v>
      </c>
      <c r="H246" t="s">
        <v>354</v>
      </c>
      <c r="I246" t="s">
        <v>355</v>
      </c>
      <c r="J246" t="s">
        <v>321</v>
      </c>
      <c r="L246" t="s">
        <v>322</v>
      </c>
      <c r="N246" t="s">
        <v>47</v>
      </c>
      <c r="O246" t="s">
        <v>191</v>
      </c>
      <c r="P246" t="s">
        <v>192</v>
      </c>
      <c r="R246" t="s">
        <v>188</v>
      </c>
      <c r="S246" t="s">
        <v>51</v>
      </c>
      <c r="T246" t="s">
        <v>52</v>
      </c>
      <c r="U246" t="s">
        <v>62</v>
      </c>
      <c r="V246" t="s">
        <v>63</v>
      </c>
      <c r="W246" t="s">
        <v>193</v>
      </c>
      <c r="X246" t="s">
        <v>55</v>
      </c>
      <c r="Y246">
        <v>5009266</v>
      </c>
      <c r="Z246" s="1">
        <v>42247</v>
      </c>
      <c r="AB246" t="s">
        <v>47</v>
      </c>
      <c r="AC246" t="s">
        <v>57</v>
      </c>
      <c r="AD246">
        <v>70304600</v>
      </c>
      <c r="AF246" t="s">
        <v>356</v>
      </c>
      <c r="AG246">
        <v>2</v>
      </c>
      <c r="AH246">
        <v>1.5</v>
      </c>
      <c r="AI246">
        <v>0</v>
      </c>
      <c r="AJ246">
        <v>0</v>
      </c>
      <c r="AK246">
        <v>0</v>
      </c>
      <c r="AL246">
        <v>0</v>
      </c>
      <c r="AM246">
        <v>0</v>
      </c>
      <c r="AN246">
        <v>0</v>
      </c>
      <c r="AO246">
        <v>0</v>
      </c>
      <c r="AP246">
        <v>0</v>
      </c>
    </row>
    <row r="247" spans="1:42" x14ac:dyDescent="0.25">
      <c r="A247" t="s">
        <v>42</v>
      </c>
      <c r="B247">
        <v>2015</v>
      </c>
      <c r="C247" t="s">
        <v>43</v>
      </c>
      <c r="D247" t="s">
        <v>316</v>
      </c>
      <c r="E247" t="s">
        <v>352</v>
      </c>
      <c r="F247" t="s">
        <v>353</v>
      </c>
      <c r="G247" t="s">
        <v>353</v>
      </c>
      <c r="H247" t="s">
        <v>354</v>
      </c>
      <c r="I247" t="s">
        <v>355</v>
      </c>
      <c r="J247" t="s">
        <v>321</v>
      </c>
      <c r="L247" t="s">
        <v>322</v>
      </c>
      <c r="N247" t="s">
        <v>47</v>
      </c>
      <c r="O247" t="s">
        <v>231</v>
      </c>
      <c r="P247" t="s">
        <v>232</v>
      </c>
      <c r="R247" t="s">
        <v>60</v>
      </c>
      <c r="S247" t="s">
        <v>51</v>
      </c>
      <c r="T247" t="s">
        <v>52</v>
      </c>
      <c r="U247" t="s">
        <v>62</v>
      </c>
      <c r="V247" t="s">
        <v>63</v>
      </c>
      <c r="W247" t="s">
        <v>233</v>
      </c>
      <c r="X247" t="s">
        <v>55</v>
      </c>
      <c r="Y247">
        <v>5009278</v>
      </c>
      <c r="Z247" s="1">
        <v>42250</v>
      </c>
      <c r="AB247" t="s">
        <v>47</v>
      </c>
      <c r="AC247" t="s">
        <v>57</v>
      </c>
      <c r="AD247">
        <v>70304600</v>
      </c>
      <c r="AF247" t="s">
        <v>326</v>
      </c>
      <c r="AG247">
        <v>36</v>
      </c>
      <c r="AH247">
        <v>27</v>
      </c>
      <c r="AI247">
        <v>13</v>
      </c>
      <c r="AJ247">
        <v>468</v>
      </c>
      <c r="AK247">
        <v>0</v>
      </c>
      <c r="AL247">
        <v>0</v>
      </c>
      <c r="AM247">
        <v>8.8583999999999996</v>
      </c>
      <c r="AN247">
        <v>0</v>
      </c>
      <c r="AO247">
        <v>0</v>
      </c>
      <c r="AP247">
        <v>0</v>
      </c>
    </row>
    <row r="248" spans="1:42" x14ac:dyDescent="0.25">
      <c r="A248" t="s">
        <v>42</v>
      </c>
      <c r="B248">
        <v>2015</v>
      </c>
      <c r="C248" t="s">
        <v>43</v>
      </c>
      <c r="D248" t="s">
        <v>316</v>
      </c>
      <c r="E248" t="s">
        <v>352</v>
      </c>
      <c r="F248" t="s">
        <v>353</v>
      </c>
      <c r="G248" t="s">
        <v>353</v>
      </c>
      <c r="H248" t="s">
        <v>354</v>
      </c>
      <c r="I248" t="s">
        <v>355</v>
      </c>
      <c r="J248" t="s">
        <v>321</v>
      </c>
      <c r="L248" t="s">
        <v>322</v>
      </c>
      <c r="N248" t="s">
        <v>47</v>
      </c>
      <c r="O248" t="s">
        <v>234</v>
      </c>
      <c r="P248" t="s">
        <v>235</v>
      </c>
      <c r="Q248" t="s">
        <v>129</v>
      </c>
      <c r="R248" t="s">
        <v>100</v>
      </c>
      <c r="S248" t="s">
        <v>51</v>
      </c>
      <c r="T248" t="s">
        <v>52</v>
      </c>
      <c r="U248" t="s">
        <v>62</v>
      </c>
      <c r="V248" t="s">
        <v>63</v>
      </c>
      <c r="X248" t="s">
        <v>55</v>
      </c>
      <c r="Y248">
        <v>5009334</v>
      </c>
      <c r="Z248" s="1">
        <v>42334</v>
      </c>
      <c r="AB248" t="s">
        <v>47</v>
      </c>
      <c r="AC248" t="s">
        <v>57</v>
      </c>
      <c r="AD248">
        <v>70304600</v>
      </c>
      <c r="AF248" t="s">
        <v>326</v>
      </c>
      <c r="AG248">
        <v>24</v>
      </c>
      <c r="AH248">
        <v>18</v>
      </c>
      <c r="AI248">
        <v>16.3</v>
      </c>
      <c r="AJ248">
        <v>391.2</v>
      </c>
      <c r="AK248">
        <v>0</v>
      </c>
      <c r="AL248">
        <v>0</v>
      </c>
      <c r="AM248">
        <v>0</v>
      </c>
      <c r="AN248">
        <v>39</v>
      </c>
      <c r="AO248">
        <v>55.2</v>
      </c>
      <c r="AP248">
        <v>2.2999999999999998</v>
      </c>
    </row>
    <row r="249" spans="1:42" x14ac:dyDescent="0.25">
      <c r="A249" t="s">
        <v>42</v>
      </c>
      <c r="B249">
        <v>2015</v>
      </c>
      <c r="C249" t="s">
        <v>43</v>
      </c>
      <c r="D249" t="s">
        <v>316</v>
      </c>
      <c r="E249" t="s">
        <v>352</v>
      </c>
      <c r="F249" t="s">
        <v>353</v>
      </c>
      <c r="G249" t="s">
        <v>353</v>
      </c>
      <c r="H249" t="s">
        <v>354</v>
      </c>
      <c r="I249" t="s">
        <v>355</v>
      </c>
      <c r="J249" t="s">
        <v>321</v>
      </c>
      <c r="L249" t="s">
        <v>322</v>
      </c>
      <c r="N249" t="s">
        <v>47</v>
      </c>
      <c r="O249" t="s">
        <v>172</v>
      </c>
      <c r="P249" t="s">
        <v>173</v>
      </c>
      <c r="Q249" t="s">
        <v>129</v>
      </c>
      <c r="R249" t="s">
        <v>100</v>
      </c>
      <c r="S249" t="s">
        <v>51</v>
      </c>
      <c r="T249" t="s">
        <v>52</v>
      </c>
      <c r="U249" t="s">
        <v>62</v>
      </c>
      <c r="V249" t="s">
        <v>63</v>
      </c>
      <c r="W249" t="s">
        <v>174</v>
      </c>
      <c r="X249" t="s">
        <v>55</v>
      </c>
      <c r="Y249">
        <v>5009368</v>
      </c>
      <c r="Z249" s="1">
        <v>42352</v>
      </c>
      <c r="AB249" t="s">
        <v>47</v>
      </c>
      <c r="AC249" t="s">
        <v>57</v>
      </c>
      <c r="AD249">
        <v>70304600</v>
      </c>
      <c r="AF249" t="s">
        <v>326</v>
      </c>
      <c r="AG249">
        <v>12</v>
      </c>
      <c r="AH249">
        <v>9</v>
      </c>
      <c r="AI249">
        <v>16.3</v>
      </c>
      <c r="AJ249">
        <v>195.6</v>
      </c>
      <c r="AK249">
        <v>0</v>
      </c>
      <c r="AL249">
        <v>0</v>
      </c>
      <c r="AM249">
        <v>0</v>
      </c>
      <c r="AN249">
        <v>12</v>
      </c>
      <c r="AO249">
        <v>27.6</v>
      </c>
      <c r="AP249">
        <v>2.2999999999999998</v>
      </c>
    </row>
    <row r="250" spans="1:42" x14ac:dyDescent="0.25">
      <c r="A250" t="s">
        <v>42</v>
      </c>
      <c r="B250">
        <v>2015</v>
      </c>
      <c r="C250" t="s">
        <v>43</v>
      </c>
      <c r="D250" t="s">
        <v>316</v>
      </c>
      <c r="E250" t="s">
        <v>352</v>
      </c>
      <c r="F250" t="s">
        <v>353</v>
      </c>
      <c r="G250" t="s">
        <v>353</v>
      </c>
      <c r="H250" t="s">
        <v>354</v>
      </c>
      <c r="I250" t="s">
        <v>355</v>
      </c>
      <c r="J250" t="s">
        <v>321</v>
      </c>
      <c r="L250" t="s">
        <v>322</v>
      </c>
      <c r="N250" t="s">
        <v>47</v>
      </c>
      <c r="O250" t="s">
        <v>175</v>
      </c>
      <c r="P250" t="s">
        <v>176</v>
      </c>
      <c r="R250" t="s">
        <v>177</v>
      </c>
      <c r="S250" t="s">
        <v>51</v>
      </c>
      <c r="T250" t="s">
        <v>52</v>
      </c>
      <c r="U250" t="s">
        <v>62</v>
      </c>
      <c r="V250" t="s">
        <v>63</v>
      </c>
      <c r="W250" t="s">
        <v>108</v>
      </c>
      <c r="X250" t="s">
        <v>55</v>
      </c>
      <c r="Y250">
        <v>5009351</v>
      </c>
      <c r="Z250" s="1">
        <v>42346</v>
      </c>
      <c r="AB250" t="s">
        <v>47</v>
      </c>
      <c r="AC250" t="s">
        <v>57</v>
      </c>
      <c r="AD250">
        <v>70304600</v>
      </c>
      <c r="AF250" t="s">
        <v>356</v>
      </c>
      <c r="AG250">
        <v>160</v>
      </c>
      <c r="AH250">
        <v>120</v>
      </c>
      <c r="AI250">
        <v>13</v>
      </c>
      <c r="AJ250">
        <v>2080</v>
      </c>
      <c r="AK250">
        <v>0</v>
      </c>
      <c r="AL250">
        <v>0</v>
      </c>
      <c r="AM250">
        <v>0</v>
      </c>
      <c r="AN250">
        <v>0</v>
      </c>
      <c r="AO250">
        <v>0</v>
      </c>
      <c r="AP250">
        <v>0</v>
      </c>
    </row>
    <row r="251" spans="1:42" x14ac:dyDescent="0.25">
      <c r="A251" t="s">
        <v>42</v>
      </c>
      <c r="B251">
        <v>2015</v>
      </c>
      <c r="C251" t="s">
        <v>43</v>
      </c>
      <c r="D251" t="s">
        <v>316</v>
      </c>
      <c r="E251" t="s">
        <v>352</v>
      </c>
      <c r="F251" t="s">
        <v>353</v>
      </c>
      <c r="G251" t="s">
        <v>353</v>
      </c>
      <c r="H251" t="s">
        <v>354</v>
      </c>
      <c r="I251" t="s">
        <v>355</v>
      </c>
      <c r="J251" t="s">
        <v>321</v>
      </c>
      <c r="L251" t="s">
        <v>322</v>
      </c>
      <c r="N251" t="s">
        <v>47</v>
      </c>
      <c r="O251" t="s">
        <v>191</v>
      </c>
      <c r="P251" t="s">
        <v>192</v>
      </c>
      <c r="R251" t="s">
        <v>188</v>
      </c>
      <c r="S251" t="s">
        <v>51</v>
      </c>
      <c r="T251" t="s">
        <v>52</v>
      </c>
      <c r="U251" t="s">
        <v>62</v>
      </c>
      <c r="V251" t="s">
        <v>63</v>
      </c>
      <c r="W251" t="s">
        <v>194</v>
      </c>
      <c r="X251" t="s">
        <v>55</v>
      </c>
      <c r="Y251">
        <v>5009299</v>
      </c>
      <c r="Z251" s="1">
        <v>42300</v>
      </c>
      <c r="AB251" t="s">
        <v>47</v>
      </c>
      <c r="AC251" t="s">
        <v>57</v>
      </c>
      <c r="AD251">
        <v>70304600</v>
      </c>
      <c r="AF251" t="s">
        <v>344</v>
      </c>
      <c r="AG251">
        <v>1</v>
      </c>
      <c r="AH251">
        <v>0.75</v>
      </c>
      <c r="AI251">
        <v>0</v>
      </c>
      <c r="AJ251">
        <v>0</v>
      </c>
      <c r="AK251">
        <v>0</v>
      </c>
      <c r="AL251">
        <v>0</v>
      </c>
      <c r="AM251">
        <v>0</v>
      </c>
      <c r="AN251">
        <v>0</v>
      </c>
      <c r="AO251">
        <v>0</v>
      </c>
      <c r="AP251">
        <v>0</v>
      </c>
    </row>
    <row r="252" spans="1:42" x14ac:dyDescent="0.25">
      <c r="A252" t="s">
        <v>42</v>
      </c>
      <c r="B252">
        <v>2015</v>
      </c>
      <c r="C252" t="s">
        <v>43</v>
      </c>
      <c r="D252" t="s">
        <v>316</v>
      </c>
      <c r="E252" t="s">
        <v>352</v>
      </c>
      <c r="F252" t="s">
        <v>353</v>
      </c>
      <c r="G252" t="s">
        <v>353</v>
      </c>
      <c r="H252" t="s">
        <v>354</v>
      </c>
      <c r="I252" t="s">
        <v>355</v>
      </c>
      <c r="J252" t="s">
        <v>321</v>
      </c>
      <c r="L252" t="s">
        <v>322</v>
      </c>
      <c r="N252" t="s">
        <v>47</v>
      </c>
      <c r="O252" t="s">
        <v>154</v>
      </c>
      <c r="P252" t="s">
        <v>155</v>
      </c>
      <c r="R252" t="s">
        <v>60</v>
      </c>
      <c r="S252" t="s">
        <v>51</v>
      </c>
      <c r="T252" t="s">
        <v>52</v>
      </c>
      <c r="U252" t="s">
        <v>62</v>
      </c>
      <c r="V252" t="s">
        <v>63</v>
      </c>
      <c r="W252" t="s">
        <v>156</v>
      </c>
      <c r="X252" t="s">
        <v>55</v>
      </c>
      <c r="Y252">
        <v>5009323</v>
      </c>
      <c r="Z252" s="1">
        <v>42318</v>
      </c>
      <c r="AB252" t="s">
        <v>47</v>
      </c>
      <c r="AC252" t="s">
        <v>57</v>
      </c>
      <c r="AD252">
        <v>70304600</v>
      </c>
      <c r="AF252" t="s">
        <v>326</v>
      </c>
      <c r="AG252">
        <v>36</v>
      </c>
      <c r="AH252">
        <v>27</v>
      </c>
      <c r="AI252">
        <v>12.5</v>
      </c>
      <c r="AJ252">
        <v>450</v>
      </c>
      <c r="AK252">
        <v>0</v>
      </c>
      <c r="AL252">
        <v>0</v>
      </c>
      <c r="AM252">
        <v>0</v>
      </c>
      <c r="AN252">
        <v>0</v>
      </c>
      <c r="AO252">
        <v>0</v>
      </c>
      <c r="AP252">
        <v>0</v>
      </c>
    </row>
    <row r="253" spans="1:42" x14ac:dyDescent="0.25">
      <c r="A253" t="s">
        <v>42</v>
      </c>
      <c r="B253">
        <v>2015</v>
      </c>
      <c r="C253" t="s">
        <v>43</v>
      </c>
      <c r="D253" t="s">
        <v>316</v>
      </c>
      <c r="E253" t="s">
        <v>352</v>
      </c>
      <c r="F253" t="s">
        <v>353</v>
      </c>
      <c r="G253" t="s">
        <v>353</v>
      </c>
      <c r="H253" t="s">
        <v>354</v>
      </c>
      <c r="I253" t="s">
        <v>355</v>
      </c>
      <c r="J253" t="s">
        <v>321</v>
      </c>
      <c r="L253" t="s">
        <v>322</v>
      </c>
      <c r="N253" t="s">
        <v>47</v>
      </c>
      <c r="O253" t="s">
        <v>154</v>
      </c>
      <c r="P253" t="s">
        <v>155</v>
      </c>
      <c r="R253" t="s">
        <v>60</v>
      </c>
      <c r="S253" t="s">
        <v>51</v>
      </c>
      <c r="T253" t="s">
        <v>52</v>
      </c>
      <c r="U253" t="s">
        <v>62</v>
      </c>
      <c r="V253" t="s">
        <v>63</v>
      </c>
      <c r="W253" t="s">
        <v>164</v>
      </c>
      <c r="X253" t="s">
        <v>55</v>
      </c>
      <c r="Y253">
        <v>5009268</v>
      </c>
      <c r="Z253" s="1">
        <v>42247</v>
      </c>
      <c r="AB253" t="s">
        <v>47</v>
      </c>
      <c r="AC253" t="s">
        <v>57</v>
      </c>
      <c r="AD253">
        <v>70304600</v>
      </c>
      <c r="AF253" t="s">
        <v>326</v>
      </c>
      <c r="AG253">
        <v>72</v>
      </c>
      <c r="AH253">
        <v>54</v>
      </c>
      <c r="AI253">
        <v>12.5</v>
      </c>
      <c r="AJ253">
        <v>900</v>
      </c>
      <c r="AK253">
        <v>0</v>
      </c>
      <c r="AL253">
        <v>0</v>
      </c>
      <c r="AM253">
        <v>0</v>
      </c>
      <c r="AN253">
        <v>0</v>
      </c>
      <c r="AO253">
        <v>0</v>
      </c>
      <c r="AP253">
        <v>0</v>
      </c>
    </row>
    <row r="254" spans="1:42" x14ac:dyDescent="0.25">
      <c r="A254" t="s">
        <v>42</v>
      </c>
      <c r="B254">
        <v>2015</v>
      </c>
      <c r="C254" t="s">
        <v>43</v>
      </c>
      <c r="D254" t="s">
        <v>316</v>
      </c>
      <c r="E254" t="s">
        <v>352</v>
      </c>
      <c r="F254" t="s">
        <v>353</v>
      </c>
      <c r="G254" t="s">
        <v>353</v>
      </c>
      <c r="H254" t="s">
        <v>354</v>
      </c>
      <c r="I254" t="s">
        <v>355</v>
      </c>
      <c r="J254" t="s">
        <v>321</v>
      </c>
      <c r="L254" t="s">
        <v>322</v>
      </c>
      <c r="N254" t="s">
        <v>47</v>
      </c>
      <c r="O254" t="s">
        <v>127</v>
      </c>
      <c r="P254" t="s">
        <v>128</v>
      </c>
      <c r="Q254" t="s">
        <v>129</v>
      </c>
      <c r="R254" t="s">
        <v>100</v>
      </c>
      <c r="S254" t="s">
        <v>51</v>
      </c>
      <c r="T254" t="s">
        <v>52</v>
      </c>
      <c r="U254" t="s">
        <v>62</v>
      </c>
      <c r="V254" t="s">
        <v>63</v>
      </c>
      <c r="X254" t="s">
        <v>55</v>
      </c>
      <c r="Y254">
        <v>5009348</v>
      </c>
      <c r="Z254" s="1">
        <v>42345</v>
      </c>
      <c r="AB254" t="s">
        <v>47</v>
      </c>
      <c r="AC254" t="s">
        <v>57</v>
      </c>
      <c r="AD254">
        <v>70304600</v>
      </c>
      <c r="AF254" t="s">
        <v>327</v>
      </c>
      <c r="AG254">
        <v>18</v>
      </c>
      <c r="AH254">
        <v>13.5</v>
      </c>
      <c r="AI254">
        <v>16.3</v>
      </c>
      <c r="AJ254">
        <v>293.39999999999998</v>
      </c>
      <c r="AK254">
        <v>0</v>
      </c>
      <c r="AL254">
        <v>0</v>
      </c>
      <c r="AM254">
        <v>0</v>
      </c>
      <c r="AN254">
        <v>24</v>
      </c>
      <c r="AO254">
        <v>41.4</v>
      </c>
      <c r="AP254">
        <v>2.2999999999999998</v>
      </c>
    </row>
    <row r="255" spans="1:42" x14ac:dyDescent="0.25">
      <c r="A255" t="s">
        <v>42</v>
      </c>
      <c r="B255">
        <v>2015</v>
      </c>
      <c r="C255" t="s">
        <v>43</v>
      </c>
      <c r="D255" t="s">
        <v>316</v>
      </c>
      <c r="E255" t="s">
        <v>352</v>
      </c>
      <c r="F255" t="s">
        <v>353</v>
      </c>
      <c r="G255" t="s">
        <v>353</v>
      </c>
      <c r="H255" t="s">
        <v>354</v>
      </c>
      <c r="I255" t="s">
        <v>355</v>
      </c>
      <c r="J255" t="s">
        <v>321</v>
      </c>
      <c r="L255" t="s">
        <v>322</v>
      </c>
      <c r="N255" t="s">
        <v>47</v>
      </c>
      <c r="O255" t="s">
        <v>161</v>
      </c>
      <c r="P255" t="s">
        <v>162</v>
      </c>
      <c r="R255" t="s">
        <v>92</v>
      </c>
      <c r="S255" t="s">
        <v>51</v>
      </c>
      <c r="T255" t="s">
        <v>52</v>
      </c>
      <c r="U255" t="s">
        <v>62</v>
      </c>
      <c r="V255" t="s">
        <v>63</v>
      </c>
      <c r="W255" t="s">
        <v>163</v>
      </c>
      <c r="X255" t="s">
        <v>55</v>
      </c>
      <c r="Y255">
        <v>5009306</v>
      </c>
      <c r="Z255" s="1">
        <v>42300</v>
      </c>
      <c r="AB255" t="s">
        <v>47</v>
      </c>
      <c r="AC255" t="s">
        <v>57</v>
      </c>
      <c r="AD255">
        <v>70304600</v>
      </c>
      <c r="AF255" t="s">
        <v>331</v>
      </c>
      <c r="AG255">
        <v>18</v>
      </c>
      <c r="AH255">
        <v>13.5</v>
      </c>
      <c r="AI255">
        <v>13</v>
      </c>
      <c r="AJ255">
        <v>234</v>
      </c>
      <c r="AK255">
        <v>0</v>
      </c>
      <c r="AL255">
        <v>-234</v>
      </c>
      <c r="AM255">
        <v>0</v>
      </c>
      <c r="AN255">
        <v>0</v>
      </c>
      <c r="AO255">
        <v>0</v>
      </c>
      <c r="AP255">
        <v>0</v>
      </c>
    </row>
    <row r="256" spans="1:42" x14ac:dyDescent="0.25">
      <c r="A256" t="s">
        <v>42</v>
      </c>
      <c r="B256">
        <v>2015</v>
      </c>
      <c r="C256" t="s">
        <v>43</v>
      </c>
      <c r="D256" t="s">
        <v>316</v>
      </c>
      <c r="E256" t="s">
        <v>352</v>
      </c>
      <c r="F256" t="s">
        <v>353</v>
      </c>
      <c r="G256" t="s">
        <v>353</v>
      </c>
      <c r="H256" t="s">
        <v>354</v>
      </c>
      <c r="I256" t="s">
        <v>355</v>
      </c>
      <c r="J256" t="s">
        <v>321</v>
      </c>
      <c r="L256" t="s">
        <v>322</v>
      </c>
      <c r="N256" t="s">
        <v>47</v>
      </c>
      <c r="O256" t="s">
        <v>161</v>
      </c>
      <c r="P256" t="s">
        <v>162</v>
      </c>
      <c r="R256" t="s">
        <v>92</v>
      </c>
      <c r="S256" t="s">
        <v>51</v>
      </c>
      <c r="T256" t="s">
        <v>52</v>
      </c>
      <c r="U256" t="s">
        <v>62</v>
      </c>
      <c r="V256" t="s">
        <v>63</v>
      </c>
      <c r="W256" t="s">
        <v>163</v>
      </c>
      <c r="X256" t="s">
        <v>55</v>
      </c>
      <c r="Y256">
        <v>5009306</v>
      </c>
      <c r="Z256" s="1">
        <v>42300</v>
      </c>
      <c r="AB256" t="s">
        <v>47</v>
      </c>
      <c r="AC256" t="s">
        <v>57</v>
      </c>
      <c r="AD256">
        <v>70304600</v>
      </c>
      <c r="AF256" t="s">
        <v>331</v>
      </c>
      <c r="AG256">
        <v>36</v>
      </c>
      <c r="AH256">
        <v>27</v>
      </c>
      <c r="AI256">
        <v>13</v>
      </c>
      <c r="AJ256">
        <v>468</v>
      </c>
      <c r="AK256">
        <v>0</v>
      </c>
      <c r="AL256">
        <v>-468</v>
      </c>
      <c r="AM256">
        <v>0</v>
      </c>
      <c r="AN256">
        <v>0</v>
      </c>
      <c r="AO256">
        <v>0</v>
      </c>
      <c r="AP256">
        <v>0</v>
      </c>
    </row>
    <row r="257" spans="1:42" x14ac:dyDescent="0.25">
      <c r="A257" t="s">
        <v>42</v>
      </c>
      <c r="B257">
        <v>2015</v>
      </c>
      <c r="C257" t="s">
        <v>43</v>
      </c>
      <c r="D257" t="s">
        <v>316</v>
      </c>
      <c r="E257" t="s">
        <v>352</v>
      </c>
      <c r="F257" t="s">
        <v>353</v>
      </c>
      <c r="G257" t="s">
        <v>353</v>
      </c>
      <c r="H257" t="s">
        <v>354</v>
      </c>
      <c r="I257" t="s">
        <v>355</v>
      </c>
      <c r="J257" t="s">
        <v>321</v>
      </c>
      <c r="L257" t="s">
        <v>322</v>
      </c>
      <c r="N257" t="s">
        <v>47</v>
      </c>
      <c r="O257" t="s">
        <v>191</v>
      </c>
      <c r="P257" t="s">
        <v>192</v>
      </c>
      <c r="R257" t="s">
        <v>188</v>
      </c>
      <c r="S257" t="s">
        <v>51</v>
      </c>
      <c r="T257" t="s">
        <v>52</v>
      </c>
      <c r="U257" t="s">
        <v>62</v>
      </c>
      <c r="V257" t="s">
        <v>63</v>
      </c>
      <c r="W257" t="s">
        <v>196</v>
      </c>
      <c r="X257" t="s">
        <v>55</v>
      </c>
      <c r="Y257">
        <v>5009315</v>
      </c>
      <c r="Z257" s="1">
        <v>42317</v>
      </c>
      <c r="AB257" t="s">
        <v>47</v>
      </c>
      <c r="AC257" t="s">
        <v>57</v>
      </c>
      <c r="AD257">
        <v>70304600</v>
      </c>
      <c r="AF257" t="s">
        <v>326</v>
      </c>
      <c r="AG257">
        <v>72</v>
      </c>
      <c r="AH257">
        <v>54</v>
      </c>
      <c r="AI257">
        <v>13</v>
      </c>
      <c r="AJ257">
        <v>936</v>
      </c>
      <c r="AK257">
        <v>0</v>
      </c>
      <c r="AL257">
        <v>-93.6</v>
      </c>
      <c r="AM257">
        <v>0</v>
      </c>
      <c r="AN257">
        <v>0</v>
      </c>
      <c r="AO257">
        <v>0</v>
      </c>
      <c r="AP257">
        <v>0</v>
      </c>
    </row>
    <row r="258" spans="1:42" x14ac:dyDescent="0.25">
      <c r="A258" t="s">
        <v>42</v>
      </c>
      <c r="B258">
        <v>2015</v>
      </c>
      <c r="C258" t="s">
        <v>43</v>
      </c>
      <c r="D258" t="s">
        <v>316</v>
      </c>
      <c r="E258" t="s">
        <v>352</v>
      </c>
      <c r="F258" t="s">
        <v>353</v>
      </c>
      <c r="G258" t="s">
        <v>353</v>
      </c>
      <c r="H258" t="s">
        <v>354</v>
      </c>
      <c r="I258" t="s">
        <v>355</v>
      </c>
      <c r="J258" t="s">
        <v>321</v>
      </c>
      <c r="L258" t="s">
        <v>322</v>
      </c>
      <c r="N258" t="s">
        <v>47</v>
      </c>
      <c r="O258" t="s">
        <v>191</v>
      </c>
      <c r="P258" t="s">
        <v>192</v>
      </c>
      <c r="R258" t="s">
        <v>188</v>
      </c>
      <c r="S258" t="s">
        <v>51</v>
      </c>
      <c r="T258" t="s">
        <v>52</v>
      </c>
      <c r="U258" t="s">
        <v>62</v>
      </c>
      <c r="V258" t="s">
        <v>63</v>
      </c>
      <c r="W258" t="s">
        <v>196</v>
      </c>
      <c r="X258" t="s">
        <v>55</v>
      </c>
      <c r="Y258">
        <v>5009315</v>
      </c>
      <c r="Z258" s="1">
        <v>42317</v>
      </c>
      <c r="AB258" t="s">
        <v>47</v>
      </c>
      <c r="AC258" t="s">
        <v>57</v>
      </c>
      <c r="AD258">
        <v>70304600</v>
      </c>
      <c r="AF258" t="s">
        <v>356</v>
      </c>
      <c r="AG258">
        <v>2</v>
      </c>
      <c r="AH258">
        <v>1.5</v>
      </c>
      <c r="AI258">
        <v>0</v>
      </c>
      <c r="AJ258">
        <v>0</v>
      </c>
      <c r="AK258">
        <v>0</v>
      </c>
      <c r="AL258">
        <v>0</v>
      </c>
      <c r="AM258">
        <v>0</v>
      </c>
      <c r="AN258">
        <v>0</v>
      </c>
      <c r="AO258">
        <v>0</v>
      </c>
      <c r="AP258">
        <v>0</v>
      </c>
    </row>
    <row r="259" spans="1:42" x14ac:dyDescent="0.25">
      <c r="A259" t="s">
        <v>42</v>
      </c>
      <c r="B259">
        <v>2015</v>
      </c>
      <c r="C259" t="s">
        <v>43</v>
      </c>
      <c r="D259" t="s">
        <v>316</v>
      </c>
      <c r="E259" t="s">
        <v>352</v>
      </c>
      <c r="F259" t="s">
        <v>353</v>
      </c>
      <c r="G259" t="s">
        <v>353</v>
      </c>
      <c r="H259" t="s">
        <v>354</v>
      </c>
      <c r="I259" t="s">
        <v>355</v>
      </c>
      <c r="J259" t="s">
        <v>321</v>
      </c>
      <c r="L259" t="s">
        <v>322</v>
      </c>
      <c r="N259" t="s">
        <v>47</v>
      </c>
      <c r="O259" t="s">
        <v>191</v>
      </c>
      <c r="P259" t="s">
        <v>192</v>
      </c>
      <c r="R259" t="s">
        <v>188</v>
      </c>
      <c r="S259" t="s">
        <v>51</v>
      </c>
      <c r="T259" t="s">
        <v>52</v>
      </c>
      <c r="U259" t="s">
        <v>62</v>
      </c>
      <c r="V259" t="s">
        <v>63</v>
      </c>
      <c r="W259" t="s">
        <v>194</v>
      </c>
      <c r="X259" t="s">
        <v>55</v>
      </c>
      <c r="Y259">
        <v>5009299</v>
      </c>
      <c r="Z259" s="1">
        <v>42300</v>
      </c>
      <c r="AB259" t="s">
        <v>47</v>
      </c>
      <c r="AC259" t="s">
        <v>57</v>
      </c>
      <c r="AD259">
        <v>70304600</v>
      </c>
      <c r="AF259" t="s">
        <v>326</v>
      </c>
      <c r="AG259">
        <v>36</v>
      </c>
      <c r="AH259">
        <v>27</v>
      </c>
      <c r="AI259">
        <v>13</v>
      </c>
      <c r="AJ259">
        <v>468</v>
      </c>
      <c r="AK259">
        <v>0</v>
      </c>
      <c r="AL259">
        <v>-46.8</v>
      </c>
      <c r="AM259">
        <v>0</v>
      </c>
      <c r="AN259">
        <v>0</v>
      </c>
      <c r="AO259">
        <v>0</v>
      </c>
      <c r="AP259">
        <v>0</v>
      </c>
    </row>
    <row r="260" spans="1:42" x14ac:dyDescent="0.25">
      <c r="A260" t="s">
        <v>42</v>
      </c>
      <c r="B260">
        <v>2015</v>
      </c>
      <c r="C260" t="s">
        <v>43</v>
      </c>
      <c r="D260" t="s">
        <v>316</v>
      </c>
      <c r="E260" t="s">
        <v>352</v>
      </c>
      <c r="F260" t="s">
        <v>353</v>
      </c>
      <c r="G260" t="s">
        <v>353</v>
      </c>
      <c r="H260" t="s">
        <v>354</v>
      </c>
      <c r="I260" t="s">
        <v>355</v>
      </c>
      <c r="J260" t="s">
        <v>321</v>
      </c>
      <c r="L260" t="s">
        <v>322</v>
      </c>
      <c r="N260" t="s">
        <v>47</v>
      </c>
      <c r="O260" t="s">
        <v>279</v>
      </c>
      <c r="P260" t="s">
        <v>280</v>
      </c>
      <c r="R260" t="s">
        <v>274</v>
      </c>
      <c r="S260" t="s">
        <v>275</v>
      </c>
      <c r="T260" t="s">
        <v>150</v>
      </c>
      <c r="U260" t="s">
        <v>281</v>
      </c>
      <c r="V260" t="s">
        <v>282</v>
      </c>
      <c r="W260" t="s">
        <v>297</v>
      </c>
      <c r="X260" t="s">
        <v>55</v>
      </c>
      <c r="Y260">
        <v>5009350</v>
      </c>
      <c r="Z260" s="1">
        <v>42346</v>
      </c>
      <c r="AA260" t="s">
        <v>323</v>
      </c>
      <c r="AB260" t="s">
        <v>324</v>
      </c>
      <c r="AC260" t="s">
        <v>57</v>
      </c>
      <c r="AD260">
        <v>70394600</v>
      </c>
      <c r="AF260" t="s">
        <v>325</v>
      </c>
      <c r="AG260">
        <v>240</v>
      </c>
      <c r="AH260">
        <v>180</v>
      </c>
      <c r="AI260">
        <v>13</v>
      </c>
      <c r="AJ260">
        <v>3120</v>
      </c>
      <c r="AK260">
        <v>0</v>
      </c>
      <c r="AL260">
        <v>0</v>
      </c>
      <c r="AM260">
        <v>0</v>
      </c>
      <c r="AN260">
        <v>0</v>
      </c>
      <c r="AO260">
        <v>0</v>
      </c>
      <c r="AP260">
        <v>0</v>
      </c>
    </row>
    <row r="261" spans="1:42" x14ac:dyDescent="0.25">
      <c r="A261" t="s">
        <v>42</v>
      </c>
      <c r="B261">
        <v>2015</v>
      </c>
      <c r="C261" t="s">
        <v>43</v>
      </c>
      <c r="D261" t="s">
        <v>316</v>
      </c>
      <c r="E261" t="s">
        <v>352</v>
      </c>
      <c r="F261" t="s">
        <v>353</v>
      </c>
      <c r="G261" t="s">
        <v>353</v>
      </c>
      <c r="H261" t="s">
        <v>354</v>
      </c>
      <c r="I261" t="s">
        <v>355</v>
      </c>
      <c r="J261" t="s">
        <v>321</v>
      </c>
      <c r="L261" t="s">
        <v>322</v>
      </c>
      <c r="N261" t="s">
        <v>47</v>
      </c>
      <c r="O261" t="s">
        <v>272</v>
      </c>
      <c r="P261" t="s">
        <v>273</v>
      </c>
      <c r="Q261" t="s">
        <v>78</v>
      </c>
      <c r="R261" t="s">
        <v>274</v>
      </c>
      <c r="S261" t="s">
        <v>275</v>
      </c>
      <c r="T261" t="s">
        <v>150</v>
      </c>
      <c r="U261" t="s">
        <v>276</v>
      </c>
      <c r="V261" t="s">
        <v>277</v>
      </c>
      <c r="W261" t="s">
        <v>301</v>
      </c>
      <c r="X261" t="s">
        <v>55</v>
      </c>
      <c r="Y261">
        <v>5009365</v>
      </c>
      <c r="Z261" s="1">
        <v>42349</v>
      </c>
      <c r="AA261" t="s">
        <v>323</v>
      </c>
      <c r="AB261" t="s">
        <v>324</v>
      </c>
      <c r="AC261" t="s">
        <v>57</v>
      </c>
      <c r="AD261">
        <v>70394600</v>
      </c>
      <c r="AF261" t="s">
        <v>325</v>
      </c>
      <c r="AG261">
        <v>216</v>
      </c>
      <c r="AH261">
        <v>162</v>
      </c>
      <c r="AI261">
        <v>13.7</v>
      </c>
      <c r="AJ261">
        <v>2959.2</v>
      </c>
      <c r="AK261">
        <v>0</v>
      </c>
      <c r="AL261">
        <v>0</v>
      </c>
      <c r="AM261">
        <v>0</v>
      </c>
      <c r="AN261">
        <v>49412.4</v>
      </c>
      <c r="AO261">
        <v>295.92</v>
      </c>
      <c r="AP261">
        <v>10</v>
      </c>
    </row>
    <row r="262" spans="1:42" x14ac:dyDescent="0.25">
      <c r="A262" t="s">
        <v>42</v>
      </c>
      <c r="B262">
        <v>2015</v>
      </c>
      <c r="C262" t="s">
        <v>43</v>
      </c>
      <c r="D262" t="s">
        <v>316</v>
      </c>
      <c r="E262" t="s">
        <v>352</v>
      </c>
      <c r="F262" t="s">
        <v>353</v>
      </c>
      <c r="G262" t="s">
        <v>353</v>
      </c>
      <c r="H262" t="s">
        <v>354</v>
      </c>
      <c r="I262" t="s">
        <v>355</v>
      </c>
      <c r="J262" t="s">
        <v>321</v>
      </c>
      <c r="L262" t="s">
        <v>322</v>
      </c>
      <c r="N262" t="s">
        <v>47</v>
      </c>
      <c r="O262" t="s">
        <v>298</v>
      </c>
      <c r="P262" t="s">
        <v>299</v>
      </c>
      <c r="R262" t="s">
        <v>274</v>
      </c>
      <c r="S262" t="s">
        <v>275</v>
      </c>
      <c r="T262" t="s">
        <v>150</v>
      </c>
      <c r="U262" t="s">
        <v>281</v>
      </c>
      <c r="V262" t="s">
        <v>282</v>
      </c>
      <c r="W262" t="s">
        <v>300</v>
      </c>
      <c r="X262" t="s">
        <v>55</v>
      </c>
      <c r="Y262">
        <v>5009371</v>
      </c>
      <c r="Z262" s="1">
        <v>42354</v>
      </c>
      <c r="AA262" t="s">
        <v>323</v>
      </c>
      <c r="AB262" t="s">
        <v>324</v>
      </c>
      <c r="AC262" t="s">
        <v>57</v>
      </c>
      <c r="AD262">
        <v>70394600</v>
      </c>
      <c r="AF262" t="s">
        <v>325</v>
      </c>
      <c r="AG262">
        <v>120</v>
      </c>
      <c r="AH262">
        <v>90</v>
      </c>
      <c r="AI262">
        <v>13</v>
      </c>
      <c r="AJ262">
        <v>1560</v>
      </c>
      <c r="AK262">
        <v>0</v>
      </c>
      <c r="AL262">
        <v>0</v>
      </c>
      <c r="AM262">
        <v>0</v>
      </c>
      <c r="AN262">
        <v>0</v>
      </c>
      <c r="AO262">
        <v>0</v>
      </c>
      <c r="AP262">
        <v>0</v>
      </c>
    </row>
    <row r="263" spans="1:42" x14ac:dyDescent="0.25">
      <c r="A263" t="s">
        <v>42</v>
      </c>
      <c r="B263">
        <v>2015</v>
      </c>
      <c r="C263" t="s">
        <v>43</v>
      </c>
      <c r="D263" t="s">
        <v>316</v>
      </c>
      <c r="E263" t="s">
        <v>352</v>
      </c>
      <c r="F263" t="s">
        <v>353</v>
      </c>
      <c r="G263" t="s">
        <v>353</v>
      </c>
      <c r="H263" t="s">
        <v>354</v>
      </c>
      <c r="I263" t="s">
        <v>355</v>
      </c>
      <c r="J263" t="s">
        <v>321</v>
      </c>
      <c r="L263" t="s">
        <v>322</v>
      </c>
      <c r="N263" t="s">
        <v>47</v>
      </c>
      <c r="O263" t="s">
        <v>302</v>
      </c>
      <c r="P263" t="s">
        <v>303</v>
      </c>
      <c r="R263" t="s">
        <v>274</v>
      </c>
      <c r="S263" t="s">
        <v>275</v>
      </c>
      <c r="T263" t="s">
        <v>150</v>
      </c>
      <c r="U263" t="s">
        <v>304</v>
      </c>
      <c r="V263" t="s">
        <v>305</v>
      </c>
      <c r="W263" t="s">
        <v>306</v>
      </c>
      <c r="X263" t="s">
        <v>55</v>
      </c>
      <c r="Y263">
        <v>5009279</v>
      </c>
      <c r="Z263" s="1">
        <v>42250</v>
      </c>
      <c r="AA263" t="s">
        <v>323</v>
      </c>
      <c r="AB263" t="s">
        <v>324</v>
      </c>
      <c r="AC263" t="s">
        <v>57</v>
      </c>
      <c r="AD263">
        <v>70394600</v>
      </c>
      <c r="AF263" t="s">
        <v>325</v>
      </c>
      <c r="AG263">
        <v>60</v>
      </c>
      <c r="AH263">
        <v>45</v>
      </c>
      <c r="AI263">
        <v>13</v>
      </c>
      <c r="AJ263">
        <v>780</v>
      </c>
      <c r="AK263">
        <v>0</v>
      </c>
      <c r="AL263">
        <v>0</v>
      </c>
      <c r="AM263">
        <v>0</v>
      </c>
      <c r="AN263">
        <v>0</v>
      </c>
      <c r="AO263">
        <v>0</v>
      </c>
      <c r="AP263">
        <v>0</v>
      </c>
    </row>
    <row r="264" spans="1:42" x14ac:dyDescent="0.25">
      <c r="A264" t="s">
        <v>42</v>
      </c>
      <c r="B264">
        <v>2015</v>
      </c>
      <c r="C264" t="s">
        <v>43</v>
      </c>
      <c r="D264" t="s">
        <v>316</v>
      </c>
      <c r="E264" t="s">
        <v>352</v>
      </c>
      <c r="F264" t="s">
        <v>353</v>
      </c>
      <c r="G264" t="s">
        <v>353</v>
      </c>
      <c r="H264" t="s">
        <v>354</v>
      </c>
      <c r="I264" t="s">
        <v>355</v>
      </c>
      <c r="J264" t="s">
        <v>321</v>
      </c>
      <c r="L264" t="s">
        <v>322</v>
      </c>
      <c r="N264" t="s">
        <v>47</v>
      </c>
      <c r="O264" t="s">
        <v>293</v>
      </c>
      <c r="P264" t="s">
        <v>294</v>
      </c>
      <c r="R264" t="s">
        <v>274</v>
      </c>
      <c r="S264" t="s">
        <v>275</v>
      </c>
      <c r="T264" t="s">
        <v>150</v>
      </c>
      <c r="U264" t="s">
        <v>295</v>
      </c>
      <c r="V264" t="s">
        <v>296</v>
      </c>
      <c r="W264" t="s">
        <v>84</v>
      </c>
      <c r="X264" t="s">
        <v>55</v>
      </c>
      <c r="Y264">
        <v>5009287</v>
      </c>
      <c r="Z264" s="1">
        <v>42286</v>
      </c>
      <c r="AA264" t="s">
        <v>323</v>
      </c>
      <c r="AB264" t="s">
        <v>324</v>
      </c>
      <c r="AC264" t="s">
        <v>57</v>
      </c>
      <c r="AD264">
        <v>70394600</v>
      </c>
      <c r="AF264" t="s">
        <v>337</v>
      </c>
      <c r="AG264">
        <v>180</v>
      </c>
      <c r="AH264">
        <v>135</v>
      </c>
      <c r="AI264">
        <v>13</v>
      </c>
      <c r="AJ264">
        <v>2340</v>
      </c>
      <c r="AK264">
        <v>0</v>
      </c>
      <c r="AL264">
        <v>0</v>
      </c>
      <c r="AM264">
        <v>0</v>
      </c>
      <c r="AN264">
        <v>0</v>
      </c>
      <c r="AO264">
        <v>0</v>
      </c>
      <c r="AP264">
        <v>0</v>
      </c>
    </row>
    <row r="265" spans="1:42" x14ac:dyDescent="0.25">
      <c r="A265" t="s">
        <v>42</v>
      </c>
      <c r="B265">
        <v>2015</v>
      </c>
      <c r="C265" t="s">
        <v>43</v>
      </c>
      <c r="D265" t="s">
        <v>316</v>
      </c>
      <c r="E265" t="s">
        <v>352</v>
      </c>
      <c r="F265" t="s">
        <v>353</v>
      </c>
      <c r="G265" t="s">
        <v>353</v>
      </c>
      <c r="H265" t="s">
        <v>354</v>
      </c>
      <c r="I265" t="s">
        <v>355</v>
      </c>
      <c r="J265" t="s">
        <v>321</v>
      </c>
      <c r="L265" t="s">
        <v>322</v>
      </c>
      <c r="N265" t="s">
        <v>47</v>
      </c>
      <c r="O265" t="s">
        <v>272</v>
      </c>
      <c r="P265" t="s">
        <v>273</v>
      </c>
      <c r="Q265" t="s">
        <v>78</v>
      </c>
      <c r="R265" t="s">
        <v>274</v>
      </c>
      <c r="S265" t="s">
        <v>275</v>
      </c>
      <c r="T265" t="s">
        <v>150</v>
      </c>
      <c r="U265" t="s">
        <v>276</v>
      </c>
      <c r="V265" t="s">
        <v>277</v>
      </c>
      <c r="W265" t="s">
        <v>278</v>
      </c>
      <c r="X265" t="s">
        <v>55</v>
      </c>
      <c r="Y265">
        <v>5009286</v>
      </c>
      <c r="Z265" s="1">
        <v>42269</v>
      </c>
      <c r="AA265" t="s">
        <v>323</v>
      </c>
      <c r="AB265" t="s">
        <v>324</v>
      </c>
      <c r="AC265" t="s">
        <v>57</v>
      </c>
      <c r="AD265">
        <v>70394600</v>
      </c>
      <c r="AF265" t="s">
        <v>325</v>
      </c>
      <c r="AG265">
        <v>108</v>
      </c>
      <c r="AH265">
        <v>81</v>
      </c>
      <c r="AI265">
        <v>13.7</v>
      </c>
      <c r="AJ265">
        <v>1479.6</v>
      </c>
      <c r="AK265">
        <v>0</v>
      </c>
      <c r="AL265">
        <v>0</v>
      </c>
      <c r="AM265">
        <v>0</v>
      </c>
      <c r="AN265">
        <v>27571.200000000001</v>
      </c>
      <c r="AO265">
        <v>147.96</v>
      </c>
      <c r="AP265">
        <v>10</v>
      </c>
    </row>
    <row r="266" spans="1:42" x14ac:dyDescent="0.25">
      <c r="A266" t="s">
        <v>42</v>
      </c>
      <c r="B266">
        <v>2015</v>
      </c>
      <c r="C266" t="s">
        <v>43</v>
      </c>
      <c r="D266" t="s">
        <v>316</v>
      </c>
      <c r="E266" t="s">
        <v>352</v>
      </c>
      <c r="F266" t="s">
        <v>353</v>
      </c>
      <c r="G266" t="s">
        <v>353</v>
      </c>
      <c r="H266" t="s">
        <v>354</v>
      </c>
      <c r="I266" t="s">
        <v>355</v>
      </c>
      <c r="J266" t="s">
        <v>321</v>
      </c>
      <c r="L266" t="s">
        <v>322</v>
      </c>
      <c r="N266" t="s">
        <v>47</v>
      </c>
      <c r="O266" t="s">
        <v>272</v>
      </c>
      <c r="P266" t="s">
        <v>273</v>
      </c>
      <c r="Q266" t="s">
        <v>78</v>
      </c>
      <c r="R266" t="s">
        <v>274</v>
      </c>
      <c r="S266" t="s">
        <v>275</v>
      </c>
      <c r="T266" t="s">
        <v>150</v>
      </c>
      <c r="U266" t="s">
        <v>276</v>
      </c>
      <c r="V266" t="s">
        <v>277</v>
      </c>
      <c r="W266" t="s">
        <v>278</v>
      </c>
      <c r="X266" t="s">
        <v>55</v>
      </c>
      <c r="Y266">
        <v>5009286</v>
      </c>
      <c r="Z266" s="1">
        <v>42269</v>
      </c>
      <c r="AA266" t="s">
        <v>323</v>
      </c>
      <c r="AB266" t="s">
        <v>324</v>
      </c>
      <c r="AC266" t="s">
        <v>57</v>
      </c>
      <c r="AD266">
        <v>70394600</v>
      </c>
      <c r="AF266" t="s">
        <v>325</v>
      </c>
      <c r="AG266">
        <v>12</v>
      </c>
      <c r="AH266">
        <v>9</v>
      </c>
      <c r="AI266">
        <v>13.7</v>
      </c>
      <c r="AJ266">
        <v>164.4</v>
      </c>
      <c r="AK266">
        <v>0</v>
      </c>
      <c r="AL266">
        <v>0</v>
      </c>
      <c r="AM266">
        <v>0</v>
      </c>
      <c r="AN266">
        <v>27571.200000000001</v>
      </c>
      <c r="AO266">
        <v>16.440000000000001</v>
      </c>
      <c r="AP266">
        <v>10</v>
      </c>
    </row>
    <row r="267" spans="1:42" x14ac:dyDescent="0.25">
      <c r="A267" t="s">
        <v>42</v>
      </c>
      <c r="B267">
        <v>2015</v>
      </c>
      <c r="C267" t="s">
        <v>43</v>
      </c>
      <c r="D267" t="s">
        <v>316</v>
      </c>
      <c r="E267" t="s">
        <v>352</v>
      </c>
      <c r="F267" t="s">
        <v>353</v>
      </c>
      <c r="G267" t="s">
        <v>353</v>
      </c>
      <c r="H267" t="s">
        <v>354</v>
      </c>
      <c r="I267" t="s">
        <v>355</v>
      </c>
      <c r="J267" t="s">
        <v>321</v>
      </c>
      <c r="L267" t="s">
        <v>322</v>
      </c>
      <c r="N267" t="s">
        <v>47</v>
      </c>
      <c r="O267" t="s">
        <v>279</v>
      </c>
      <c r="P267" t="s">
        <v>280</v>
      </c>
      <c r="R267" t="s">
        <v>274</v>
      </c>
      <c r="S267" t="s">
        <v>275</v>
      </c>
      <c r="T267" t="s">
        <v>150</v>
      </c>
      <c r="U267" t="s">
        <v>281</v>
      </c>
      <c r="V267" t="s">
        <v>282</v>
      </c>
      <c r="W267" t="s">
        <v>283</v>
      </c>
      <c r="X267" t="s">
        <v>55</v>
      </c>
      <c r="Y267">
        <v>5009265</v>
      </c>
      <c r="Z267" s="1">
        <v>42247</v>
      </c>
      <c r="AA267" t="s">
        <v>323</v>
      </c>
      <c r="AB267" t="s">
        <v>324</v>
      </c>
      <c r="AC267" t="s">
        <v>57</v>
      </c>
      <c r="AD267">
        <v>70394600</v>
      </c>
      <c r="AF267" t="s">
        <v>325</v>
      </c>
      <c r="AG267">
        <v>120</v>
      </c>
      <c r="AH267">
        <v>90</v>
      </c>
      <c r="AI267">
        <v>13</v>
      </c>
      <c r="AJ267">
        <v>1560</v>
      </c>
      <c r="AK267">
        <v>0</v>
      </c>
      <c r="AL267">
        <v>0</v>
      </c>
      <c r="AM267">
        <v>0</v>
      </c>
      <c r="AN267">
        <v>0</v>
      </c>
      <c r="AO267">
        <v>0</v>
      </c>
      <c r="AP267">
        <v>0</v>
      </c>
    </row>
    <row r="268" spans="1:42" x14ac:dyDescent="0.25">
      <c r="A268" t="s">
        <v>42</v>
      </c>
      <c r="B268">
        <v>2015</v>
      </c>
      <c r="C268" t="s">
        <v>43</v>
      </c>
      <c r="D268" t="s">
        <v>316</v>
      </c>
      <c r="E268" t="s">
        <v>357</v>
      </c>
      <c r="F268" t="s">
        <v>358</v>
      </c>
      <c r="G268" t="s">
        <v>358</v>
      </c>
      <c r="H268" t="s">
        <v>359</v>
      </c>
      <c r="I268" t="s">
        <v>360</v>
      </c>
      <c r="J268" t="s">
        <v>321</v>
      </c>
      <c r="L268" t="s">
        <v>322</v>
      </c>
      <c r="N268" t="s">
        <v>47</v>
      </c>
      <c r="O268" t="s">
        <v>66</v>
      </c>
      <c r="P268" t="s">
        <v>67</v>
      </c>
      <c r="R268" t="s">
        <v>50</v>
      </c>
      <c r="S268" t="s">
        <v>68</v>
      </c>
      <c r="T268" t="s">
        <v>52</v>
      </c>
      <c r="U268" t="s">
        <v>69</v>
      </c>
      <c r="V268" t="s">
        <v>70</v>
      </c>
      <c r="W268" t="s">
        <v>71</v>
      </c>
      <c r="X268" t="s">
        <v>55</v>
      </c>
      <c r="Y268">
        <v>5009328</v>
      </c>
      <c r="Z268" s="1">
        <v>42325</v>
      </c>
      <c r="AA268" t="s">
        <v>323</v>
      </c>
      <c r="AB268" t="s">
        <v>324</v>
      </c>
      <c r="AC268" t="s">
        <v>57</v>
      </c>
      <c r="AD268">
        <v>70384600</v>
      </c>
      <c r="AF268" t="s">
        <v>337</v>
      </c>
      <c r="AG268">
        <v>0</v>
      </c>
      <c r="AH268">
        <v>0</v>
      </c>
      <c r="AJ268">
        <v>0</v>
      </c>
      <c r="AK268">
        <v>0</v>
      </c>
      <c r="AL268">
        <v>0</v>
      </c>
      <c r="AM268">
        <v>0</v>
      </c>
      <c r="AN268">
        <v>0</v>
      </c>
      <c r="AO268">
        <v>0</v>
      </c>
      <c r="AP268">
        <v>0</v>
      </c>
    </row>
    <row r="269" spans="1:42" x14ac:dyDescent="0.25">
      <c r="A269" t="s">
        <v>42</v>
      </c>
      <c r="B269">
        <v>2015</v>
      </c>
      <c r="C269" t="s">
        <v>43</v>
      </c>
      <c r="D269" t="s">
        <v>316</v>
      </c>
      <c r="E269" t="s">
        <v>357</v>
      </c>
      <c r="F269" t="s">
        <v>358</v>
      </c>
      <c r="G269" t="s">
        <v>358</v>
      </c>
      <c r="H269" t="s">
        <v>359</v>
      </c>
      <c r="I269" t="s">
        <v>360</v>
      </c>
      <c r="J269" t="s">
        <v>321</v>
      </c>
      <c r="L269" t="s">
        <v>322</v>
      </c>
      <c r="N269" t="s">
        <v>47</v>
      </c>
      <c r="O269" t="s">
        <v>80</v>
      </c>
      <c r="P269" t="s">
        <v>81</v>
      </c>
      <c r="R269" t="s">
        <v>50</v>
      </c>
      <c r="S269" t="s">
        <v>68</v>
      </c>
      <c r="T269" t="s">
        <v>52</v>
      </c>
      <c r="U269" t="s">
        <v>82</v>
      </c>
      <c r="V269" t="s">
        <v>83</v>
      </c>
      <c r="W269" t="s">
        <v>84</v>
      </c>
      <c r="X269" t="s">
        <v>55</v>
      </c>
      <c r="Y269">
        <v>5009357</v>
      </c>
      <c r="Z269" s="1">
        <v>42347</v>
      </c>
      <c r="AA269" t="s">
        <v>323</v>
      </c>
      <c r="AB269" t="s">
        <v>324</v>
      </c>
      <c r="AC269" t="s">
        <v>57</v>
      </c>
      <c r="AD269">
        <v>70384600</v>
      </c>
      <c r="AF269" t="s">
        <v>325</v>
      </c>
      <c r="AG269">
        <v>24</v>
      </c>
      <c r="AH269">
        <v>18</v>
      </c>
      <c r="AI269">
        <v>40</v>
      </c>
      <c r="AJ269">
        <v>960</v>
      </c>
      <c r="AK269">
        <v>0</v>
      </c>
      <c r="AL269">
        <v>0</v>
      </c>
      <c r="AM269">
        <v>0</v>
      </c>
      <c r="AN269">
        <v>0</v>
      </c>
      <c r="AO269">
        <v>0</v>
      </c>
      <c r="AP269">
        <v>0</v>
      </c>
    </row>
    <row r="270" spans="1:42" x14ac:dyDescent="0.25">
      <c r="A270" t="s">
        <v>42</v>
      </c>
      <c r="B270">
        <v>2015</v>
      </c>
      <c r="C270" t="s">
        <v>43</v>
      </c>
      <c r="D270" t="s">
        <v>316</v>
      </c>
      <c r="E270" t="s">
        <v>357</v>
      </c>
      <c r="F270" t="s">
        <v>358</v>
      </c>
      <c r="G270" t="s">
        <v>358</v>
      </c>
      <c r="H270" t="s">
        <v>359</v>
      </c>
      <c r="I270" t="s">
        <v>360</v>
      </c>
      <c r="J270" t="s">
        <v>321</v>
      </c>
      <c r="L270" t="s">
        <v>322</v>
      </c>
      <c r="N270" t="s">
        <v>47</v>
      </c>
      <c r="O270" t="s">
        <v>80</v>
      </c>
      <c r="P270" t="s">
        <v>81</v>
      </c>
      <c r="R270" t="s">
        <v>50</v>
      </c>
      <c r="S270" t="s">
        <v>68</v>
      </c>
      <c r="T270" t="s">
        <v>52</v>
      </c>
      <c r="U270" t="s">
        <v>82</v>
      </c>
      <c r="V270" t="s">
        <v>83</v>
      </c>
      <c r="W270" t="s">
        <v>84</v>
      </c>
      <c r="X270" t="s">
        <v>55</v>
      </c>
      <c r="Y270">
        <v>5009357</v>
      </c>
      <c r="Z270" s="1">
        <v>42347</v>
      </c>
      <c r="AA270" t="s">
        <v>323</v>
      </c>
      <c r="AB270" t="s">
        <v>324</v>
      </c>
      <c r="AC270" t="s">
        <v>57</v>
      </c>
      <c r="AD270">
        <v>70384600</v>
      </c>
      <c r="AF270" t="s">
        <v>325</v>
      </c>
      <c r="AG270">
        <v>24</v>
      </c>
      <c r="AH270">
        <v>18</v>
      </c>
      <c r="AI270">
        <v>40</v>
      </c>
      <c r="AJ270">
        <v>960</v>
      </c>
      <c r="AK270">
        <v>0</v>
      </c>
      <c r="AL270">
        <v>0</v>
      </c>
      <c r="AM270">
        <v>0</v>
      </c>
      <c r="AN270">
        <v>0</v>
      </c>
      <c r="AO270">
        <v>0</v>
      </c>
      <c r="AP270">
        <v>0</v>
      </c>
    </row>
    <row r="271" spans="1:42" x14ac:dyDescent="0.25">
      <c r="A271" t="s">
        <v>42</v>
      </c>
      <c r="B271">
        <v>2015</v>
      </c>
      <c r="C271" t="s">
        <v>43</v>
      </c>
      <c r="D271" t="s">
        <v>316</v>
      </c>
      <c r="E271" t="s">
        <v>357</v>
      </c>
      <c r="F271" t="s">
        <v>358</v>
      </c>
      <c r="G271" t="s">
        <v>358</v>
      </c>
      <c r="H271" t="s">
        <v>359</v>
      </c>
      <c r="I271" t="s">
        <v>360</v>
      </c>
      <c r="J271" t="s">
        <v>321</v>
      </c>
      <c r="L271" t="s">
        <v>322</v>
      </c>
      <c r="N271" t="s">
        <v>47</v>
      </c>
      <c r="O271" t="s">
        <v>198</v>
      </c>
      <c r="P271" t="s">
        <v>199</v>
      </c>
      <c r="R271" t="s">
        <v>92</v>
      </c>
      <c r="S271" t="s">
        <v>51</v>
      </c>
      <c r="T271" t="s">
        <v>52</v>
      </c>
      <c r="U271" t="s">
        <v>62</v>
      </c>
      <c r="V271" t="s">
        <v>63</v>
      </c>
      <c r="W271" t="s">
        <v>200</v>
      </c>
      <c r="X271" t="s">
        <v>55</v>
      </c>
      <c r="Y271">
        <v>5009339</v>
      </c>
      <c r="Z271" s="1">
        <v>42334</v>
      </c>
      <c r="AB271" t="s">
        <v>47</v>
      </c>
      <c r="AC271" t="s">
        <v>57</v>
      </c>
      <c r="AD271">
        <v>70304600</v>
      </c>
      <c r="AF271" t="s">
        <v>327</v>
      </c>
      <c r="AG271">
        <v>6</v>
      </c>
      <c r="AH271">
        <v>4.5</v>
      </c>
      <c r="AI271">
        <v>45.8333333333333</v>
      </c>
      <c r="AJ271">
        <v>275</v>
      </c>
      <c r="AK271">
        <v>0</v>
      </c>
      <c r="AL271">
        <v>0</v>
      </c>
      <c r="AM271">
        <v>7.6802000000000001</v>
      </c>
      <c r="AN271">
        <v>0</v>
      </c>
      <c r="AO271">
        <v>0</v>
      </c>
      <c r="AP271">
        <v>0</v>
      </c>
    </row>
    <row r="272" spans="1:42" x14ac:dyDescent="0.25">
      <c r="A272" t="s">
        <v>42</v>
      </c>
      <c r="B272">
        <v>2015</v>
      </c>
      <c r="C272" t="s">
        <v>43</v>
      </c>
      <c r="D272" t="s">
        <v>316</v>
      </c>
      <c r="E272" t="s">
        <v>357</v>
      </c>
      <c r="F272" t="s">
        <v>358</v>
      </c>
      <c r="G272" t="s">
        <v>358</v>
      </c>
      <c r="H272" t="s">
        <v>359</v>
      </c>
      <c r="I272" t="s">
        <v>360</v>
      </c>
      <c r="J272" t="s">
        <v>321</v>
      </c>
      <c r="L272" t="s">
        <v>322</v>
      </c>
      <c r="N272" t="s">
        <v>47</v>
      </c>
      <c r="O272" t="s">
        <v>198</v>
      </c>
      <c r="P272" t="s">
        <v>199</v>
      </c>
      <c r="R272" t="s">
        <v>92</v>
      </c>
      <c r="S272" t="s">
        <v>51</v>
      </c>
      <c r="T272" t="s">
        <v>52</v>
      </c>
      <c r="U272" t="s">
        <v>62</v>
      </c>
      <c r="V272" t="s">
        <v>63</v>
      </c>
      <c r="W272" t="s">
        <v>200</v>
      </c>
      <c r="X272" t="s">
        <v>55</v>
      </c>
      <c r="Y272">
        <v>5009339</v>
      </c>
      <c r="Z272" s="1">
        <v>42334</v>
      </c>
      <c r="AB272" t="s">
        <v>47</v>
      </c>
      <c r="AC272" t="s">
        <v>57</v>
      </c>
      <c r="AD272">
        <v>70304600</v>
      </c>
      <c r="AF272" t="s">
        <v>327</v>
      </c>
      <c r="AG272">
        <v>6</v>
      </c>
      <c r="AH272">
        <v>4.5</v>
      </c>
      <c r="AI272">
        <v>45</v>
      </c>
      <c r="AJ272">
        <v>270</v>
      </c>
      <c r="AK272">
        <v>0</v>
      </c>
      <c r="AL272">
        <v>0</v>
      </c>
      <c r="AM272">
        <v>7.5404999999999998</v>
      </c>
      <c r="AN272">
        <v>0</v>
      </c>
      <c r="AO272">
        <v>0</v>
      </c>
      <c r="AP272">
        <v>0</v>
      </c>
    </row>
    <row r="273" spans="1:42" x14ac:dyDescent="0.25">
      <c r="A273" t="s">
        <v>42</v>
      </c>
      <c r="B273">
        <v>2015</v>
      </c>
      <c r="C273" t="s">
        <v>43</v>
      </c>
      <c r="D273" t="s">
        <v>316</v>
      </c>
      <c r="E273" t="s">
        <v>357</v>
      </c>
      <c r="F273" t="s">
        <v>358</v>
      </c>
      <c r="G273" t="s">
        <v>358</v>
      </c>
      <c r="H273" t="s">
        <v>359</v>
      </c>
      <c r="I273" t="s">
        <v>360</v>
      </c>
      <c r="J273" t="s">
        <v>321</v>
      </c>
      <c r="L273" t="s">
        <v>322</v>
      </c>
      <c r="N273" t="s">
        <v>47</v>
      </c>
      <c r="O273" t="s">
        <v>216</v>
      </c>
      <c r="P273" t="s">
        <v>216</v>
      </c>
      <c r="R273" t="s">
        <v>92</v>
      </c>
      <c r="S273" t="s">
        <v>51</v>
      </c>
      <c r="T273" t="s">
        <v>52</v>
      </c>
      <c r="U273" t="s">
        <v>62</v>
      </c>
      <c r="V273" t="s">
        <v>63</v>
      </c>
      <c r="X273" t="s">
        <v>55</v>
      </c>
      <c r="Y273">
        <v>5009354</v>
      </c>
      <c r="Z273" s="1">
        <v>42346</v>
      </c>
      <c r="AB273" t="s">
        <v>47</v>
      </c>
      <c r="AC273" t="s">
        <v>57</v>
      </c>
      <c r="AD273">
        <v>70304600</v>
      </c>
      <c r="AF273" t="s">
        <v>346</v>
      </c>
      <c r="AG273">
        <v>3</v>
      </c>
      <c r="AH273">
        <v>2.25</v>
      </c>
      <c r="AI273">
        <v>45.8333333333333</v>
      </c>
      <c r="AJ273">
        <v>137.5</v>
      </c>
      <c r="AK273">
        <v>0</v>
      </c>
      <c r="AL273">
        <v>0</v>
      </c>
      <c r="AM273">
        <v>0</v>
      </c>
      <c r="AN273">
        <v>0</v>
      </c>
      <c r="AO273">
        <v>0</v>
      </c>
      <c r="AP273">
        <v>0</v>
      </c>
    </row>
    <row r="274" spans="1:42" x14ac:dyDescent="0.25">
      <c r="A274" t="s">
        <v>42</v>
      </c>
      <c r="B274">
        <v>2015</v>
      </c>
      <c r="C274" t="s">
        <v>43</v>
      </c>
      <c r="D274" t="s">
        <v>316</v>
      </c>
      <c r="E274" t="s">
        <v>357</v>
      </c>
      <c r="F274" t="s">
        <v>358</v>
      </c>
      <c r="G274" t="s">
        <v>358</v>
      </c>
      <c r="H274" t="s">
        <v>359</v>
      </c>
      <c r="I274" t="s">
        <v>360</v>
      </c>
      <c r="J274" t="s">
        <v>321</v>
      </c>
      <c r="L274" t="s">
        <v>322</v>
      </c>
      <c r="N274" t="s">
        <v>47</v>
      </c>
      <c r="O274" t="s">
        <v>216</v>
      </c>
      <c r="P274" t="s">
        <v>216</v>
      </c>
      <c r="R274" t="s">
        <v>92</v>
      </c>
      <c r="S274" t="s">
        <v>51</v>
      </c>
      <c r="T274" t="s">
        <v>52</v>
      </c>
      <c r="U274" t="s">
        <v>62</v>
      </c>
      <c r="V274" t="s">
        <v>63</v>
      </c>
      <c r="W274" t="s">
        <v>217</v>
      </c>
      <c r="X274" t="s">
        <v>55</v>
      </c>
      <c r="Y274">
        <v>5009355</v>
      </c>
      <c r="Z274" s="1">
        <v>42346</v>
      </c>
      <c r="AB274" t="s">
        <v>47</v>
      </c>
      <c r="AC274" t="s">
        <v>57</v>
      </c>
      <c r="AD274">
        <v>70304600</v>
      </c>
      <c r="AF274" t="s">
        <v>344</v>
      </c>
      <c r="AG274">
        <v>1</v>
      </c>
      <c r="AH274">
        <v>0.75</v>
      </c>
      <c r="AI274">
        <v>41.6666666666667</v>
      </c>
      <c r="AJ274">
        <v>41.6666666666667</v>
      </c>
      <c r="AK274">
        <v>0</v>
      </c>
      <c r="AL274">
        <v>0</v>
      </c>
      <c r="AM274">
        <v>0</v>
      </c>
      <c r="AN274">
        <v>0</v>
      </c>
      <c r="AO274">
        <v>0</v>
      </c>
      <c r="AP274">
        <v>0</v>
      </c>
    </row>
    <row r="275" spans="1:42" x14ac:dyDescent="0.25">
      <c r="A275" t="s">
        <v>42</v>
      </c>
      <c r="B275">
        <v>2015</v>
      </c>
      <c r="C275" t="s">
        <v>43</v>
      </c>
      <c r="D275" t="s">
        <v>316</v>
      </c>
      <c r="E275" t="s">
        <v>357</v>
      </c>
      <c r="F275" t="s">
        <v>358</v>
      </c>
      <c r="G275" t="s">
        <v>358</v>
      </c>
      <c r="H275" t="s">
        <v>359</v>
      </c>
      <c r="I275" t="s">
        <v>360</v>
      </c>
      <c r="J275" t="s">
        <v>321</v>
      </c>
      <c r="L275" t="s">
        <v>322</v>
      </c>
      <c r="N275" t="s">
        <v>47</v>
      </c>
      <c r="O275" t="s">
        <v>116</v>
      </c>
      <c r="P275" t="s">
        <v>117</v>
      </c>
      <c r="R275" t="s">
        <v>92</v>
      </c>
      <c r="S275" t="s">
        <v>51</v>
      </c>
      <c r="T275" t="s">
        <v>52</v>
      </c>
      <c r="U275" t="s">
        <v>62</v>
      </c>
      <c r="V275" t="s">
        <v>63</v>
      </c>
      <c r="W275" t="s">
        <v>118</v>
      </c>
      <c r="X275" t="s">
        <v>55</v>
      </c>
      <c r="Y275">
        <v>5009292</v>
      </c>
      <c r="Z275" s="1">
        <v>42290</v>
      </c>
      <c r="AB275" t="s">
        <v>47</v>
      </c>
      <c r="AC275" t="s">
        <v>57</v>
      </c>
      <c r="AD275">
        <v>70304600</v>
      </c>
      <c r="AF275" t="s">
        <v>326</v>
      </c>
      <c r="AG275">
        <v>2</v>
      </c>
      <c r="AH275">
        <v>1.5</v>
      </c>
      <c r="AI275">
        <v>45.8333333333333</v>
      </c>
      <c r="AJ275">
        <v>91.6666666666667</v>
      </c>
      <c r="AK275">
        <v>0</v>
      </c>
      <c r="AL275">
        <v>0</v>
      </c>
      <c r="AM275">
        <v>1.6617999999999999</v>
      </c>
      <c r="AN275">
        <v>0</v>
      </c>
      <c r="AO275">
        <v>0</v>
      </c>
      <c r="AP275">
        <v>0</v>
      </c>
    </row>
    <row r="276" spans="1:42" x14ac:dyDescent="0.25">
      <c r="A276" t="s">
        <v>42</v>
      </c>
      <c r="B276">
        <v>2015</v>
      </c>
      <c r="C276" t="s">
        <v>43</v>
      </c>
      <c r="D276" t="s">
        <v>316</v>
      </c>
      <c r="E276" t="s">
        <v>357</v>
      </c>
      <c r="F276" t="s">
        <v>358</v>
      </c>
      <c r="G276" t="s">
        <v>358</v>
      </c>
      <c r="H276" t="s">
        <v>359</v>
      </c>
      <c r="I276" t="s">
        <v>360</v>
      </c>
      <c r="J276" t="s">
        <v>321</v>
      </c>
      <c r="L276" t="s">
        <v>322</v>
      </c>
      <c r="N276" t="s">
        <v>47</v>
      </c>
      <c r="O276" t="s">
        <v>148</v>
      </c>
      <c r="P276" t="s">
        <v>149</v>
      </c>
      <c r="R276" t="s">
        <v>92</v>
      </c>
      <c r="S276" t="s">
        <v>51</v>
      </c>
      <c r="T276" t="s">
        <v>150</v>
      </c>
      <c r="U276" t="s">
        <v>151</v>
      </c>
      <c r="V276" t="s">
        <v>152</v>
      </c>
      <c r="W276" t="s">
        <v>97</v>
      </c>
      <c r="X276" t="s">
        <v>55</v>
      </c>
      <c r="Y276">
        <v>5009352</v>
      </c>
      <c r="Z276" s="1">
        <v>42346</v>
      </c>
      <c r="AB276" t="s">
        <v>47</v>
      </c>
      <c r="AC276" t="s">
        <v>57</v>
      </c>
      <c r="AD276">
        <v>70304600</v>
      </c>
      <c r="AF276" t="s">
        <v>326</v>
      </c>
      <c r="AG276">
        <v>12</v>
      </c>
      <c r="AH276">
        <v>9</v>
      </c>
      <c r="AI276">
        <v>45</v>
      </c>
      <c r="AJ276">
        <v>540</v>
      </c>
      <c r="AK276">
        <v>0</v>
      </c>
      <c r="AL276">
        <v>-37.765999999999998</v>
      </c>
      <c r="AM276">
        <v>0</v>
      </c>
      <c r="AN276">
        <v>0</v>
      </c>
      <c r="AO276">
        <v>0</v>
      </c>
      <c r="AP276">
        <v>0</v>
      </c>
    </row>
    <row r="277" spans="1:42" x14ac:dyDescent="0.25">
      <c r="A277" t="s">
        <v>42</v>
      </c>
      <c r="B277">
        <v>2015</v>
      </c>
      <c r="C277" t="s">
        <v>43</v>
      </c>
      <c r="D277" t="s">
        <v>316</v>
      </c>
      <c r="E277" t="s">
        <v>357</v>
      </c>
      <c r="F277" t="s">
        <v>358</v>
      </c>
      <c r="G277" t="s">
        <v>358</v>
      </c>
      <c r="H277" t="s">
        <v>359</v>
      </c>
      <c r="I277" t="s">
        <v>360</v>
      </c>
      <c r="J277" t="s">
        <v>321</v>
      </c>
      <c r="L277" t="s">
        <v>322</v>
      </c>
      <c r="N277" t="s">
        <v>47</v>
      </c>
      <c r="O277" t="s">
        <v>148</v>
      </c>
      <c r="P277" t="s">
        <v>149</v>
      </c>
      <c r="R277" t="s">
        <v>92</v>
      </c>
      <c r="S277" t="s">
        <v>51</v>
      </c>
      <c r="T277" t="s">
        <v>150</v>
      </c>
      <c r="U277" t="s">
        <v>151</v>
      </c>
      <c r="V277" t="s">
        <v>152</v>
      </c>
      <c r="W277" t="s">
        <v>97</v>
      </c>
      <c r="X277" t="s">
        <v>55</v>
      </c>
      <c r="Y277">
        <v>5009352</v>
      </c>
      <c r="Z277" s="1">
        <v>42346</v>
      </c>
      <c r="AB277" t="s">
        <v>47</v>
      </c>
      <c r="AC277" t="s">
        <v>57</v>
      </c>
      <c r="AD277">
        <v>70304600</v>
      </c>
      <c r="AF277" t="s">
        <v>327</v>
      </c>
      <c r="AG277">
        <v>6</v>
      </c>
      <c r="AH277">
        <v>4.5</v>
      </c>
      <c r="AI277">
        <v>45</v>
      </c>
      <c r="AJ277">
        <v>270</v>
      </c>
      <c r="AK277">
        <v>0</v>
      </c>
      <c r="AL277">
        <v>-18.882999999999999</v>
      </c>
      <c r="AM277">
        <v>0</v>
      </c>
      <c r="AN277">
        <v>0</v>
      </c>
      <c r="AO277">
        <v>0</v>
      </c>
      <c r="AP277">
        <v>0</v>
      </c>
    </row>
    <row r="278" spans="1:42" x14ac:dyDescent="0.25">
      <c r="A278" t="s">
        <v>42</v>
      </c>
      <c r="B278">
        <v>2015</v>
      </c>
      <c r="C278" t="s">
        <v>43</v>
      </c>
      <c r="D278" t="s">
        <v>316</v>
      </c>
      <c r="E278" t="s">
        <v>357</v>
      </c>
      <c r="F278" t="s">
        <v>358</v>
      </c>
      <c r="G278" t="s">
        <v>358</v>
      </c>
      <c r="H278" t="s">
        <v>359</v>
      </c>
      <c r="I278" t="s">
        <v>360</v>
      </c>
      <c r="J278" t="s">
        <v>321</v>
      </c>
      <c r="L278" t="s">
        <v>322</v>
      </c>
      <c r="N278" t="s">
        <v>47</v>
      </c>
      <c r="O278" t="s">
        <v>148</v>
      </c>
      <c r="P278" t="s">
        <v>149</v>
      </c>
      <c r="R278" t="s">
        <v>92</v>
      </c>
      <c r="S278" t="s">
        <v>51</v>
      </c>
      <c r="T278" t="s">
        <v>150</v>
      </c>
      <c r="U278" t="s">
        <v>151</v>
      </c>
      <c r="V278" t="s">
        <v>152</v>
      </c>
      <c r="W278" t="s">
        <v>97</v>
      </c>
      <c r="X278" t="s">
        <v>55</v>
      </c>
      <c r="Y278">
        <v>5009352</v>
      </c>
      <c r="Z278" s="1">
        <v>42346</v>
      </c>
      <c r="AB278" t="s">
        <v>47</v>
      </c>
      <c r="AC278" t="s">
        <v>57</v>
      </c>
      <c r="AD278">
        <v>70304600</v>
      </c>
      <c r="AF278" t="s">
        <v>327</v>
      </c>
      <c r="AG278">
        <v>6</v>
      </c>
      <c r="AH278">
        <v>4.5</v>
      </c>
      <c r="AI278">
        <v>45</v>
      </c>
      <c r="AJ278">
        <v>270</v>
      </c>
      <c r="AK278">
        <v>0</v>
      </c>
      <c r="AL278">
        <v>-18.882999999999999</v>
      </c>
      <c r="AM278">
        <v>0</v>
      </c>
      <c r="AN278">
        <v>0</v>
      </c>
      <c r="AO278">
        <v>0</v>
      </c>
      <c r="AP278">
        <v>0</v>
      </c>
    </row>
    <row r="279" spans="1:42" x14ac:dyDescent="0.25">
      <c r="A279" t="s">
        <v>42</v>
      </c>
      <c r="B279">
        <v>2015</v>
      </c>
      <c r="C279" t="s">
        <v>43</v>
      </c>
      <c r="D279" t="s">
        <v>316</v>
      </c>
      <c r="E279" t="s">
        <v>357</v>
      </c>
      <c r="F279" t="s">
        <v>358</v>
      </c>
      <c r="G279" t="s">
        <v>358</v>
      </c>
      <c r="H279" t="s">
        <v>359</v>
      </c>
      <c r="I279" t="s">
        <v>360</v>
      </c>
      <c r="J279" t="s">
        <v>321</v>
      </c>
      <c r="L279" t="s">
        <v>322</v>
      </c>
      <c r="N279" t="s">
        <v>47</v>
      </c>
      <c r="O279" t="s">
        <v>148</v>
      </c>
      <c r="P279" t="s">
        <v>149</v>
      </c>
      <c r="R279" t="s">
        <v>92</v>
      </c>
      <c r="S279" t="s">
        <v>51</v>
      </c>
      <c r="T279" t="s">
        <v>150</v>
      </c>
      <c r="U279" t="s">
        <v>151</v>
      </c>
      <c r="V279" t="s">
        <v>152</v>
      </c>
      <c r="W279" t="s">
        <v>97</v>
      </c>
      <c r="X279" t="s">
        <v>55</v>
      </c>
      <c r="Y279">
        <v>5009352</v>
      </c>
      <c r="Z279" s="1">
        <v>42346</v>
      </c>
      <c r="AB279" t="s">
        <v>47</v>
      </c>
      <c r="AC279" t="s">
        <v>57</v>
      </c>
      <c r="AD279">
        <v>70304600</v>
      </c>
      <c r="AF279" t="s">
        <v>327</v>
      </c>
      <c r="AG279">
        <v>6</v>
      </c>
      <c r="AH279">
        <v>4.5</v>
      </c>
      <c r="AI279">
        <v>45</v>
      </c>
      <c r="AJ279">
        <v>270</v>
      </c>
      <c r="AK279">
        <v>0</v>
      </c>
      <c r="AL279">
        <v>-18.882999999999999</v>
      </c>
      <c r="AM279">
        <v>0</v>
      </c>
      <c r="AN279">
        <v>0</v>
      </c>
      <c r="AO279">
        <v>0</v>
      </c>
      <c r="AP279">
        <v>0</v>
      </c>
    </row>
    <row r="280" spans="1:42" x14ac:dyDescent="0.25">
      <c r="A280" t="s">
        <v>42</v>
      </c>
      <c r="B280">
        <v>2015</v>
      </c>
      <c r="C280" t="s">
        <v>43</v>
      </c>
      <c r="D280" t="s">
        <v>316</v>
      </c>
      <c r="E280" t="s">
        <v>357</v>
      </c>
      <c r="F280" t="s">
        <v>358</v>
      </c>
      <c r="G280" t="s">
        <v>358</v>
      </c>
      <c r="H280" t="s">
        <v>359</v>
      </c>
      <c r="I280" t="s">
        <v>360</v>
      </c>
      <c r="J280" t="s">
        <v>321</v>
      </c>
      <c r="L280" t="s">
        <v>322</v>
      </c>
      <c r="N280" t="s">
        <v>47</v>
      </c>
      <c r="O280" t="s">
        <v>148</v>
      </c>
      <c r="P280" t="s">
        <v>149</v>
      </c>
      <c r="R280" t="s">
        <v>92</v>
      </c>
      <c r="S280" t="s">
        <v>51</v>
      </c>
      <c r="T280" t="s">
        <v>150</v>
      </c>
      <c r="U280" t="s">
        <v>151</v>
      </c>
      <c r="V280" t="s">
        <v>152</v>
      </c>
      <c r="W280" t="s">
        <v>97</v>
      </c>
      <c r="X280" t="s">
        <v>153</v>
      </c>
      <c r="Y280">
        <v>5009363</v>
      </c>
      <c r="Z280" s="1">
        <v>42348</v>
      </c>
      <c r="AB280" t="s">
        <v>47</v>
      </c>
      <c r="AC280" t="s">
        <v>57</v>
      </c>
      <c r="AD280">
        <v>70304600</v>
      </c>
      <c r="AF280" t="s">
        <v>327</v>
      </c>
      <c r="AG280">
        <v>-6</v>
      </c>
      <c r="AH280">
        <v>-4.5</v>
      </c>
      <c r="AI280">
        <v>45</v>
      </c>
      <c r="AJ280">
        <v>-270</v>
      </c>
      <c r="AK280">
        <v>0</v>
      </c>
      <c r="AL280">
        <v>-18.882999999999999</v>
      </c>
      <c r="AM280">
        <v>0</v>
      </c>
      <c r="AN280">
        <v>0</v>
      </c>
      <c r="AO280">
        <v>0</v>
      </c>
      <c r="AP280">
        <v>0</v>
      </c>
    </row>
    <row r="281" spans="1:42" x14ac:dyDescent="0.25">
      <c r="A281" t="s">
        <v>42</v>
      </c>
      <c r="B281">
        <v>2015</v>
      </c>
      <c r="C281" t="s">
        <v>43</v>
      </c>
      <c r="D281" t="s">
        <v>316</v>
      </c>
      <c r="E281" t="s">
        <v>357</v>
      </c>
      <c r="F281" t="s">
        <v>358</v>
      </c>
      <c r="G281" t="s">
        <v>358</v>
      </c>
      <c r="H281" t="s">
        <v>359</v>
      </c>
      <c r="I281" t="s">
        <v>360</v>
      </c>
      <c r="J281" t="s">
        <v>321</v>
      </c>
      <c r="L281" t="s">
        <v>322</v>
      </c>
      <c r="N281" t="s">
        <v>47</v>
      </c>
      <c r="O281" t="s">
        <v>148</v>
      </c>
      <c r="P281" t="s">
        <v>149</v>
      </c>
      <c r="R281" t="s">
        <v>92</v>
      </c>
      <c r="S281" t="s">
        <v>51</v>
      </c>
      <c r="T281" t="s">
        <v>150</v>
      </c>
      <c r="U281" t="s">
        <v>151</v>
      </c>
      <c r="V281" t="s">
        <v>152</v>
      </c>
      <c r="W281" t="s">
        <v>97</v>
      </c>
      <c r="X281" t="s">
        <v>153</v>
      </c>
      <c r="Y281">
        <v>5009363</v>
      </c>
      <c r="Z281" s="1">
        <v>42348</v>
      </c>
      <c r="AB281" t="s">
        <v>47</v>
      </c>
      <c r="AC281" t="s">
        <v>57</v>
      </c>
      <c r="AD281">
        <v>70304600</v>
      </c>
      <c r="AF281" t="s">
        <v>327</v>
      </c>
      <c r="AG281">
        <v>-6</v>
      </c>
      <c r="AH281">
        <v>-4.5</v>
      </c>
      <c r="AI281">
        <v>45</v>
      </c>
      <c r="AJ281">
        <v>-270</v>
      </c>
      <c r="AK281">
        <v>0</v>
      </c>
      <c r="AL281">
        <v>-18.882999999999999</v>
      </c>
      <c r="AM281">
        <v>0</v>
      </c>
      <c r="AN281">
        <v>0</v>
      </c>
      <c r="AO281">
        <v>0</v>
      </c>
      <c r="AP281">
        <v>0</v>
      </c>
    </row>
    <row r="282" spans="1:42" x14ac:dyDescent="0.25">
      <c r="A282" t="s">
        <v>42</v>
      </c>
      <c r="B282">
        <v>2015</v>
      </c>
      <c r="C282" t="s">
        <v>43</v>
      </c>
      <c r="D282" t="s">
        <v>316</v>
      </c>
      <c r="E282" t="s">
        <v>357</v>
      </c>
      <c r="F282" t="s">
        <v>358</v>
      </c>
      <c r="G282" t="s">
        <v>358</v>
      </c>
      <c r="H282" t="s">
        <v>359</v>
      </c>
      <c r="I282" t="s">
        <v>360</v>
      </c>
      <c r="J282" t="s">
        <v>321</v>
      </c>
      <c r="L282" t="s">
        <v>322</v>
      </c>
      <c r="N282" t="s">
        <v>47</v>
      </c>
      <c r="O282" t="s">
        <v>148</v>
      </c>
      <c r="P282" t="s">
        <v>149</v>
      </c>
      <c r="R282" t="s">
        <v>92</v>
      </c>
      <c r="S282" t="s">
        <v>51</v>
      </c>
      <c r="T282" t="s">
        <v>150</v>
      </c>
      <c r="U282" t="s">
        <v>151</v>
      </c>
      <c r="V282" t="s">
        <v>152</v>
      </c>
      <c r="W282" t="s">
        <v>97</v>
      </c>
      <c r="X282" t="s">
        <v>153</v>
      </c>
      <c r="Y282">
        <v>5009363</v>
      </c>
      <c r="Z282" s="1">
        <v>42348</v>
      </c>
      <c r="AB282" t="s">
        <v>47</v>
      </c>
      <c r="AC282" t="s">
        <v>57</v>
      </c>
      <c r="AD282">
        <v>70304600</v>
      </c>
      <c r="AF282" t="s">
        <v>327</v>
      </c>
      <c r="AG282">
        <v>-6</v>
      </c>
      <c r="AH282">
        <v>-4.5</v>
      </c>
      <c r="AI282">
        <v>45</v>
      </c>
      <c r="AJ282">
        <v>-270</v>
      </c>
      <c r="AK282">
        <v>0</v>
      </c>
      <c r="AL282">
        <v>-18.882999999999999</v>
      </c>
      <c r="AM282">
        <v>0</v>
      </c>
      <c r="AN282">
        <v>0</v>
      </c>
      <c r="AO282">
        <v>0</v>
      </c>
      <c r="AP282">
        <v>0</v>
      </c>
    </row>
    <row r="283" spans="1:42" x14ac:dyDescent="0.25">
      <c r="A283" t="s">
        <v>42</v>
      </c>
      <c r="B283">
        <v>2015</v>
      </c>
      <c r="C283" t="s">
        <v>43</v>
      </c>
      <c r="D283" t="s">
        <v>316</v>
      </c>
      <c r="E283" t="s">
        <v>357</v>
      </c>
      <c r="F283" t="s">
        <v>358</v>
      </c>
      <c r="G283" t="s">
        <v>358</v>
      </c>
      <c r="H283" t="s">
        <v>359</v>
      </c>
      <c r="I283" t="s">
        <v>360</v>
      </c>
      <c r="J283" t="s">
        <v>321</v>
      </c>
      <c r="L283" t="s">
        <v>322</v>
      </c>
      <c r="N283" t="s">
        <v>47</v>
      </c>
      <c r="O283" t="s">
        <v>148</v>
      </c>
      <c r="P283" t="s">
        <v>149</v>
      </c>
      <c r="R283" t="s">
        <v>92</v>
      </c>
      <c r="S283" t="s">
        <v>51</v>
      </c>
      <c r="T283" t="s">
        <v>150</v>
      </c>
      <c r="U283" t="s">
        <v>151</v>
      </c>
      <c r="V283" t="s">
        <v>152</v>
      </c>
      <c r="W283" t="s">
        <v>97</v>
      </c>
      <c r="X283" t="s">
        <v>55</v>
      </c>
      <c r="Y283">
        <v>5009352</v>
      </c>
      <c r="Z283" s="1">
        <v>42346</v>
      </c>
      <c r="AB283" t="s">
        <v>47</v>
      </c>
      <c r="AC283" t="s">
        <v>57</v>
      </c>
      <c r="AD283">
        <v>70304600</v>
      </c>
      <c r="AF283" t="s">
        <v>326</v>
      </c>
      <c r="AG283">
        <v>12</v>
      </c>
      <c r="AH283">
        <v>9</v>
      </c>
      <c r="AI283">
        <v>45</v>
      </c>
      <c r="AJ283">
        <v>540</v>
      </c>
      <c r="AK283">
        <v>0</v>
      </c>
      <c r="AL283">
        <v>-37.765999999999998</v>
      </c>
      <c r="AM283">
        <v>0</v>
      </c>
      <c r="AN283">
        <v>0</v>
      </c>
      <c r="AO283">
        <v>0</v>
      </c>
      <c r="AP283">
        <v>0</v>
      </c>
    </row>
    <row r="284" spans="1:42" x14ac:dyDescent="0.25">
      <c r="A284" t="s">
        <v>42</v>
      </c>
      <c r="B284">
        <v>2015</v>
      </c>
      <c r="C284" t="s">
        <v>43</v>
      </c>
      <c r="D284" t="s">
        <v>316</v>
      </c>
      <c r="E284" t="s">
        <v>357</v>
      </c>
      <c r="F284" t="s">
        <v>358</v>
      </c>
      <c r="G284" t="s">
        <v>358</v>
      </c>
      <c r="H284" t="s">
        <v>359</v>
      </c>
      <c r="I284" t="s">
        <v>360</v>
      </c>
      <c r="J284" t="s">
        <v>321</v>
      </c>
      <c r="L284" t="s">
        <v>322</v>
      </c>
      <c r="N284" t="s">
        <v>47</v>
      </c>
      <c r="O284" t="s">
        <v>161</v>
      </c>
      <c r="P284" t="s">
        <v>162</v>
      </c>
      <c r="R284" t="s">
        <v>92</v>
      </c>
      <c r="S284" t="s">
        <v>51</v>
      </c>
      <c r="T284" t="s">
        <v>52</v>
      </c>
      <c r="U284" t="s">
        <v>62</v>
      </c>
      <c r="V284" t="s">
        <v>63</v>
      </c>
      <c r="W284" t="s">
        <v>163</v>
      </c>
      <c r="X284" t="s">
        <v>55</v>
      </c>
      <c r="Y284">
        <v>5009306</v>
      </c>
      <c r="Z284" s="1">
        <v>42300</v>
      </c>
      <c r="AB284" t="s">
        <v>47</v>
      </c>
      <c r="AC284" t="s">
        <v>57</v>
      </c>
      <c r="AD284">
        <v>70304600</v>
      </c>
      <c r="AF284" t="s">
        <v>331</v>
      </c>
      <c r="AG284">
        <v>6</v>
      </c>
      <c r="AH284">
        <v>4.5</v>
      </c>
      <c r="AI284">
        <v>39</v>
      </c>
      <c r="AJ284">
        <v>234</v>
      </c>
      <c r="AK284">
        <v>0</v>
      </c>
      <c r="AL284">
        <v>-234</v>
      </c>
      <c r="AM284">
        <v>0</v>
      </c>
      <c r="AN284">
        <v>0</v>
      </c>
      <c r="AO284">
        <v>0</v>
      </c>
      <c r="AP284">
        <v>0</v>
      </c>
    </row>
    <row r="285" spans="1:42" x14ac:dyDescent="0.25">
      <c r="A285" t="s">
        <v>42</v>
      </c>
      <c r="B285">
        <v>2015</v>
      </c>
      <c r="C285" t="s">
        <v>43</v>
      </c>
      <c r="D285" t="s">
        <v>316</v>
      </c>
      <c r="E285" t="s">
        <v>357</v>
      </c>
      <c r="F285" t="s">
        <v>358</v>
      </c>
      <c r="G285" t="s">
        <v>358</v>
      </c>
      <c r="H285" t="s">
        <v>359</v>
      </c>
      <c r="I285" t="s">
        <v>360</v>
      </c>
      <c r="J285" t="s">
        <v>321</v>
      </c>
      <c r="L285" t="s">
        <v>322</v>
      </c>
      <c r="N285" t="s">
        <v>47</v>
      </c>
      <c r="O285" t="s">
        <v>98</v>
      </c>
      <c r="P285" t="s">
        <v>99</v>
      </c>
      <c r="R285" t="s">
        <v>100</v>
      </c>
      <c r="S285" t="s">
        <v>51</v>
      </c>
      <c r="T285" t="s">
        <v>52</v>
      </c>
      <c r="U285" t="s">
        <v>62</v>
      </c>
      <c r="V285" t="s">
        <v>63</v>
      </c>
      <c r="W285" t="s">
        <v>101</v>
      </c>
      <c r="X285" t="s">
        <v>55</v>
      </c>
      <c r="Y285">
        <v>5009283</v>
      </c>
      <c r="Z285" s="1">
        <v>42263</v>
      </c>
      <c r="AB285" t="s">
        <v>47</v>
      </c>
      <c r="AC285" t="s">
        <v>57</v>
      </c>
      <c r="AD285">
        <v>70304600</v>
      </c>
      <c r="AF285" t="s">
        <v>327</v>
      </c>
      <c r="AG285">
        <v>6</v>
      </c>
      <c r="AH285">
        <v>4.5</v>
      </c>
      <c r="AI285">
        <v>39</v>
      </c>
      <c r="AJ285">
        <v>234</v>
      </c>
      <c r="AK285">
        <v>0</v>
      </c>
      <c r="AL285">
        <v>0</v>
      </c>
      <c r="AM285">
        <v>12.6061</v>
      </c>
      <c r="AN285">
        <v>0</v>
      </c>
      <c r="AO285">
        <v>0</v>
      </c>
      <c r="AP285">
        <v>0</v>
      </c>
    </row>
    <row r="286" spans="1:42" x14ac:dyDescent="0.25">
      <c r="A286" t="s">
        <v>42</v>
      </c>
      <c r="B286">
        <v>2015</v>
      </c>
      <c r="C286" t="s">
        <v>43</v>
      </c>
      <c r="D286" t="s">
        <v>316</v>
      </c>
      <c r="E286" t="s">
        <v>357</v>
      </c>
      <c r="F286" t="s">
        <v>358</v>
      </c>
      <c r="G286" t="s">
        <v>358</v>
      </c>
      <c r="H286" t="s">
        <v>359</v>
      </c>
      <c r="I286" t="s">
        <v>360</v>
      </c>
      <c r="J286" t="s">
        <v>321</v>
      </c>
      <c r="L286" t="s">
        <v>322</v>
      </c>
      <c r="N286" t="s">
        <v>47</v>
      </c>
      <c r="O286" t="s">
        <v>245</v>
      </c>
      <c r="P286" t="s">
        <v>246</v>
      </c>
      <c r="R286" t="s">
        <v>60</v>
      </c>
      <c r="S286" t="s">
        <v>51</v>
      </c>
      <c r="T286" t="s">
        <v>52</v>
      </c>
      <c r="U286" t="s">
        <v>62</v>
      </c>
      <c r="V286" t="s">
        <v>63</v>
      </c>
      <c r="X286" t="s">
        <v>55</v>
      </c>
      <c r="Y286">
        <v>5009369</v>
      </c>
      <c r="Z286" s="1">
        <v>42352</v>
      </c>
      <c r="AB286" t="s">
        <v>47</v>
      </c>
      <c r="AC286" t="s">
        <v>57</v>
      </c>
      <c r="AD286">
        <v>70304600</v>
      </c>
      <c r="AF286" t="s">
        <v>326</v>
      </c>
      <c r="AG286">
        <v>18</v>
      </c>
      <c r="AH286">
        <v>13.5</v>
      </c>
      <c r="AI286">
        <v>40</v>
      </c>
      <c r="AJ286">
        <v>720</v>
      </c>
      <c r="AK286">
        <v>0</v>
      </c>
      <c r="AL286">
        <v>-51.545499999999997</v>
      </c>
      <c r="AM286">
        <v>0</v>
      </c>
      <c r="AN286">
        <v>0</v>
      </c>
      <c r="AO286">
        <v>0</v>
      </c>
      <c r="AP286">
        <v>0</v>
      </c>
    </row>
    <row r="287" spans="1:42" x14ac:dyDescent="0.25">
      <c r="A287" t="s">
        <v>42</v>
      </c>
      <c r="B287">
        <v>2015</v>
      </c>
      <c r="C287" t="s">
        <v>43</v>
      </c>
      <c r="D287" t="s">
        <v>316</v>
      </c>
      <c r="E287" t="s">
        <v>357</v>
      </c>
      <c r="F287" t="s">
        <v>358</v>
      </c>
      <c r="G287" t="s">
        <v>358</v>
      </c>
      <c r="H287" t="s">
        <v>359</v>
      </c>
      <c r="I287" t="s">
        <v>360</v>
      </c>
      <c r="J287" t="s">
        <v>321</v>
      </c>
      <c r="L287" t="s">
        <v>322</v>
      </c>
      <c r="N287" t="s">
        <v>47</v>
      </c>
      <c r="O287" t="s">
        <v>245</v>
      </c>
      <c r="P287" t="s">
        <v>246</v>
      </c>
      <c r="R287" t="s">
        <v>60</v>
      </c>
      <c r="S287" t="s">
        <v>51</v>
      </c>
      <c r="T287" t="s">
        <v>52</v>
      </c>
      <c r="U287" t="s">
        <v>62</v>
      </c>
      <c r="V287" t="s">
        <v>63</v>
      </c>
      <c r="X287" t="s">
        <v>55</v>
      </c>
      <c r="Y287">
        <v>5009369</v>
      </c>
      <c r="Z287" s="1">
        <v>42352</v>
      </c>
      <c r="AB287" t="s">
        <v>47</v>
      </c>
      <c r="AC287" t="s">
        <v>57</v>
      </c>
      <c r="AD287">
        <v>70304600</v>
      </c>
      <c r="AF287" t="s">
        <v>326</v>
      </c>
      <c r="AG287">
        <v>18</v>
      </c>
      <c r="AH287">
        <v>13.5</v>
      </c>
      <c r="AI287">
        <v>40</v>
      </c>
      <c r="AJ287">
        <v>720</v>
      </c>
      <c r="AK287">
        <v>0</v>
      </c>
      <c r="AL287">
        <v>-51.545499999999997</v>
      </c>
      <c r="AM287">
        <v>0</v>
      </c>
      <c r="AN287">
        <v>0</v>
      </c>
      <c r="AO287">
        <v>0</v>
      </c>
      <c r="AP287">
        <v>0</v>
      </c>
    </row>
    <row r="288" spans="1:42" x14ac:dyDescent="0.25">
      <c r="A288" t="s">
        <v>42</v>
      </c>
      <c r="B288">
        <v>2015</v>
      </c>
      <c r="C288" t="s">
        <v>43</v>
      </c>
      <c r="D288" t="s">
        <v>316</v>
      </c>
      <c r="E288" t="s">
        <v>357</v>
      </c>
      <c r="F288" t="s">
        <v>358</v>
      </c>
      <c r="G288" t="s">
        <v>358</v>
      </c>
      <c r="H288" t="s">
        <v>359</v>
      </c>
      <c r="I288" t="s">
        <v>360</v>
      </c>
      <c r="J288" t="s">
        <v>321</v>
      </c>
      <c r="L288" t="s">
        <v>322</v>
      </c>
      <c r="N288" t="s">
        <v>47</v>
      </c>
      <c r="O288" t="s">
        <v>95</v>
      </c>
      <c r="P288" t="s">
        <v>96</v>
      </c>
      <c r="R288" t="s">
        <v>92</v>
      </c>
      <c r="S288" t="s">
        <v>51</v>
      </c>
      <c r="T288" t="s">
        <v>52</v>
      </c>
      <c r="U288" t="s">
        <v>62</v>
      </c>
      <c r="V288" t="s">
        <v>63</v>
      </c>
      <c r="W288" t="s">
        <v>97</v>
      </c>
      <c r="X288" t="s">
        <v>55</v>
      </c>
      <c r="Y288">
        <v>5009276</v>
      </c>
      <c r="Z288" s="1">
        <v>42250</v>
      </c>
      <c r="AB288" t="s">
        <v>47</v>
      </c>
      <c r="AC288" t="s">
        <v>57</v>
      </c>
      <c r="AD288">
        <v>70304600</v>
      </c>
      <c r="AF288" t="s">
        <v>356</v>
      </c>
      <c r="AG288">
        <v>2</v>
      </c>
      <c r="AH288">
        <v>1.5</v>
      </c>
      <c r="AI288">
        <v>45</v>
      </c>
      <c r="AJ288">
        <v>90</v>
      </c>
      <c r="AK288">
        <v>0</v>
      </c>
      <c r="AL288">
        <v>0</v>
      </c>
      <c r="AM288">
        <v>2.3386999999999998</v>
      </c>
      <c r="AN288">
        <v>0</v>
      </c>
      <c r="AO288">
        <v>0</v>
      </c>
      <c r="AP288">
        <v>0</v>
      </c>
    </row>
    <row r="289" spans="1:42" x14ac:dyDescent="0.25">
      <c r="A289" t="s">
        <v>42</v>
      </c>
      <c r="B289">
        <v>2015</v>
      </c>
      <c r="C289" t="s">
        <v>43</v>
      </c>
      <c r="D289" t="s">
        <v>316</v>
      </c>
      <c r="E289" t="s">
        <v>357</v>
      </c>
      <c r="F289" t="s">
        <v>358</v>
      </c>
      <c r="G289" t="s">
        <v>358</v>
      </c>
      <c r="H289" t="s">
        <v>359</v>
      </c>
      <c r="I289" t="s">
        <v>360</v>
      </c>
      <c r="J289" t="s">
        <v>321</v>
      </c>
      <c r="L289" t="s">
        <v>322</v>
      </c>
      <c r="N289" t="s">
        <v>47</v>
      </c>
      <c r="O289" t="s">
        <v>95</v>
      </c>
      <c r="P289" t="s">
        <v>96</v>
      </c>
      <c r="R289" t="s">
        <v>92</v>
      </c>
      <c r="S289" t="s">
        <v>51</v>
      </c>
      <c r="T289" t="s">
        <v>52</v>
      </c>
      <c r="U289" t="s">
        <v>62</v>
      </c>
      <c r="V289" t="s">
        <v>63</v>
      </c>
      <c r="W289" t="s">
        <v>97</v>
      </c>
      <c r="X289" t="s">
        <v>55</v>
      </c>
      <c r="Y289">
        <v>5009276</v>
      </c>
      <c r="Z289" s="1">
        <v>42250</v>
      </c>
      <c r="AB289" t="s">
        <v>47</v>
      </c>
      <c r="AC289" t="s">
        <v>57</v>
      </c>
      <c r="AD289">
        <v>70304600</v>
      </c>
      <c r="AF289" t="s">
        <v>346</v>
      </c>
      <c r="AG289">
        <v>3</v>
      </c>
      <c r="AH289">
        <v>2.25</v>
      </c>
      <c r="AI289">
        <v>45</v>
      </c>
      <c r="AJ289">
        <v>135</v>
      </c>
      <c r="AK289">
        <v>0</v>
      </c>
      <c r="AL289">
        <v>0</v>
      </c>
      <c r="AM289">
        <v>3.5081000000000002</v>
      </c>
      <c r="AN289">
        <v>0</v>
      </c>
      <c r="AO289">
        <v>0</v>
      </c>
      <c r="AP289">
        <v>0</v>
      </c>
    </row>
    <row r="290" spans="1:42" x14ac:dyDescent="0.25">
      <c r="A290" t="s">
        <v>42</v>
      </c>
      <c r="B290">
        <v>2015</v>
      </c>
      <c r="C290" t="s">
        <v>43</v>
      </c>
      <c r="D290" t="s">
        <v>316</v>
      </c>
      <c r="E290" t="s">
        <v>357</v>
      </c>
      <c r="F290" t="s">
        <v>358</v>
      </c>
      <c r="G290" t="s">
        <v>358</v>
      </c>
      <c r="H290" t="s">
        <v>359</v>
      </c>
      <c r="I290" t="s">
        <v>360</v>
      </c>
      <c r="J290" t="s">
        <v>321</v>
      </c>
      <c r="L290" t="s">
        <v>322</v>
      </c>
      <c r="N290" t="s">
        <v>47</v>
      </c>
      <c r="O290" t="s">
        <v>95</v>
      </c>
      <c r="P290" t="s">
        <v>96</v>
      </c>
      <c r="R290" t="s">
        <v>92</v>
      </c>
      <c r="S290" t="s">
        <v>51</v>
      </c>
      <c r="T290" t="s">
        <v>52</v>
      </c>
      <c r="U290" t="s">
        <v>62</v>
      </c>
      <c r="V290" t="s">
        <v>63</v>
      </c>
      <c r="W290" t="s">
        <v>97</v>
      </c>
      <c r="X290" t="s">
        <v>55</v>
      </c>
      <c r="Y290">
        <v>5009276</v>
      </c>
      <c r="Z290" s="1">
        <v>42250</v>
      </c>
      <c r="AB290" t="s">
        <v>47</v>
      </c>
      <c r="AC290" t="s">
        <v>57</v>
      </c>
      <c r="AD290">
        <v>70304600</v>
      </c>
      <c r="AF290" t="s">
        <v>327</v>
      </c>
      <c r="AG290">
        <v>4</v>
      </c>
      <c r="AH290">
        <v>3</v>
      </c>
      <c r="AI290">
        <v>45</v>
      </c>
      <c r="AJ290">
        <v>180</v>
      </c>
      <c r="AK290">
        <v>0</v>
      </c>
      <c r="AL290">
        <v>0</v>
      </c>
      <c r="AM290">
        <v>4.6773999999999996</v>
      </c>
      <c r="AN290">
        <v>0</v>
      </c>
      <c r="AO290">
        <v>0</v>
      </c>
      <c r="AP290">
        <v>0</v>
      </c>
    </row>
    <row r="291" spans="1:42" x14ac:dyDescent="0.25">
      <c r="A291" t="s">
        <v>42</v>
      </c>
      <c r="B291">
        <v>2015</v>
      </c>
      <c r="C291" t="s">
        <v>43</v>
      </c>
      <c r="D291" t="s">
        <v>316</v>
      </c>
      <c r="E291" t="s">
        <v>357</v>
      </c>
      <c r="F291" t="s">
        <v>358</v>
      </c>
      <c r="G291" t="s">
        <v>358</v>
      </c>
      <c r="H291" t="s">
        <v>359</v>
      </c>
      <c r="I291" t="s">
        <v>360</v>
      </c>
      <c r="J291" t="s">
        <v>321</v>
      </c>
      <c r="L291" t="s">
        <v>322</v>
      </c>
      <c r="N291" t="s">
        <v>47</v>
      </c>
      <c r="O291" t="s">
        <v>106</v>
      </c>
      <c r="P291" t="s">
        <v>107</v>
      </c>
      <c r="R291" t="s">
        <v>100</v>
      </c>
      <c r="S291" t="s">
        <v>51</v>
      </c>
      <c r="T291" t="s">
        <v>52</v>
      </c>
      <c r="U291" t="s">
        <v>62</v>
      </c>
      <c r="V291" t="s">
        <v>63</v>
      </c>
      <c r="W291" t="s">
        <v>108</v>
      </c>
      <c r="X291" t="s">
        <v>55</v>
      </c>
      <c r="Y291">
        <v>5009263</v>
      </c>
      <c r="Z291" s="1">
        <v>42247</v>
      </c>
      <c r="AB291" t="s">
        <v>47</v>
      </c>
      <c r="AC291" t="s">
        <v>57</v>
      </c>
      <c r="AD291">
        <v>70304600</v>
      </c>
      <c r="AF291" t="s">
        <v>356</v>
      </c>
      <c r="AG291">
        <v>2</v>
      </c>
      <c r="AH291">
        <v>1.5</v>
      </c>
      <c r="AI291">
        <v>39</v>
      </c>
      <c r="AJ291">
        <v>78</v>
      </c>
      <c r="AK291">
        <v>0</v>
      </c>
      <c r="AL291">
        <v>0</v>
      </c>
      <c r="AM291">
        <v>0</v>
      </c>
      <c r="AN291">
        <v>0</v>
      </c>
      <c r="AO291">
        <v>0</v>
      </c>
      <c r="AP291">
        <v>0</v>
      </c>
    </row>
    <row r="292" spans="1:42" x14ac:dyDescent="0.25">
      <c r="A292" t="s">
        <v>42</v>
      </c>
      <c r="B292">
        <v>2015</v>
      </c>
      <c r="C292" t="s">
        <v>43</v>
      </c>
      <c r="D292" t="s">
        <v>316</v>
      </c>
      <c r="E292" t="s">
        <v>357</v>
      </c>
      <c r="F292" t="s">
        <v>358</v>
      </c>
      <c r="G292" t="s">
        <v>358</v>
      </c>
      <c r="H292" t="s">
        <v>359</v>
      </c>
      <c r="I292" t="s">
        <v>360</v>
      </c>
      <c r="J292" t="s">
        <v>321</v>
      </c>
      <c r="L292" t="s">
        <v>322</v>
      </c>
      <c r="N292" t="s">
        <v>47</v>
      </c>
      <c r="O292" t="s">
        <v>145</v>
      </c>
      <c r="P292" t="s">
        <v>146</v>
      </c>
      <c r="R292" t="s">
        <v>60</v>
      </c>
      <c r="S292" t="s">
        <v>51</v>
      </c>
      <c r="T292" t="s">
        <v>52</v>
      </c>
      <c r="U292" t="s">
        <v>62</v>
      </c>
      <c r="V292" t="s">
        <v>63</v>
      </c>
      <c r="W292" t="s">
        <v>147</v>
      </c>
      <c r="X292" t="s">
        <v>55</v>
      </c>
      <c r="Y292">
        <v>5009301</v>
      </c>
      <c r="Z292" s="1">
        <v>42300</v>
      </c>
      <c r="AB292" t="s">
        <v>47</v>
      </c>
      <c r="AC292" t="s">
        <v>57</v>
      </c>
      <c r="AD292">
        <v>70304600</v>
      </c>
      <c r="AF292" t="s">
        <v>327</v>
      </c>
      <c r="AG292">
        <v>6</v>
      </c>
      <c r="AH292">
        <v>4.5</v>
      </c>
      <c r="AI292">
        <v>39</v>
      </c>
      <c r="AJ292">
        <v>234</v>
      </c>
      <c r="AK292">
        <v>0</v>
      </c>
      <c r="AL292">
        <v>0</v>
      </c>
      <c r="AM292">
        <v>17.100000000000001</v>
      </c>
      <c r="AN292">
        <v>0</v>
      </c>
      <c r="AO292">
        <v>0</v>
      </c>
      <c r="AP292">
        <v>0</v>
      </c>
    </row>
    <row r="293" spans="1:42" x14ac:dyDescent="0.25">
      <c r="A293" t="s">
        <v>42</v>
      </c>
      <c r="B293">
        <v>2015</v>
      </c>
      <c r="C293" t="s">
        <v>43</v>
      </c>
      <c r="D293" t="s">
        <v>316</v>
      </c>
      <c r="E293" t="s">
        <v>357</v>
      </c>
      <c r="F293" t="s">
        <v>358</v>
      </c>
      <c r="G293" t="s">
        <v>358</v>
      </c>
      <c r="H293" t="s">
        <v>359</v>
      </c>
      <c r="I293" t="s">
        <v>360</v>
      </c>
      <c r="J293" t="s">
        <v>321</v>
      </c>
      <c r="L293" t="s">
        <v>322</v>
      </c>
      <c r="N293" t="s">
        <v>47</v>
      </c>
      <c r="O293" t="s">
        <v>145</v>
      </c>
      <c r="P293" t="s">
        <v>146</v>
      </c>
      <c r="R293" t="s">
        <v>60</v>
      </c>
      <c r="S293" t="s">
        <v>51</v>
      </c>
      <c r="T293" t="s">
        <v>52</v>
      </c>
      <c r="U293" t="s">
        <v>62</v>
      </c>
      <c r="V293" t="s">
        <v>63</v>
      </c>
      <c r="W293" t="s">
        <v>147</v>
      </c>
      <c r="X293" t="s">
        <v>55</v>
      </c>
      <c r="Y293">
        <v>5009301</v>
      </c>
      <c r="Z293" s="1">
        <v>42300</v>
      </c>
      <c r="AB293" t="s">
        <v>47</v>
      </c>
      <c r="AC293" t="s">
        <v>57</v>
      </c>
      <c r="AD293">
        <v>70304600</v>
      </c>
      <c r="AF293" t="s">
        <v>327</v>
      </c>
      <c r="AG293">
        <v>6</v>
      </c>
      <c r="AH293">
        <v>4.5</v>
      </c>
      <c r="AI293">
        <v>39</v>
      </c>
      <c r="AJ293">
        <v>234</v>
      </c>
      <c r="AK293">
        <v>0</v>
      </c>
      <c r="AL293">
        <v>0</v>
      </c>
      <c r="AM293">
        <v>17.100000000000001</v>
      </c>
      <c r="AN293">
        <v>0</v>
      </c>
      <c r="AO293">
        <v>0</v>
      </c>
      <c r="AP293">
        <v>0</v>
      </c>
    </row>
    <row r="294" spans="1:42" x14ac:dyDescent="0.25">
      <c r="A294" t="s">
        <v>42</v>
      </c>
      <c r="B294">
        <v>2015</v>
      </c>
      <c r="C294" t="s">
        <v>43</v>
      </c>
      <c r="D294" t="s">
        <v>316</v>
      </c>
      <c r="E294" t="s">
        <v>357</v>
      </c>
      <c r="F294" t="s">
        <v>358</v>
      </c>
      <c r="G294" t="s">
        <v>358</v>
      </c>
      <c r="H294" t="s">
        <v>359</v>
      </c>
      <c r="I294" t="s">
        <v>360</v>
      </c>
      <c r="J294" t="s">
        <v>321</v>
      </c>
      <c r="L294" t="s">
        <v>322</v>
      </c>
      <c r="N294" t="s">
        <v>47</v>
      </c>
      <c r="O294" t="s">
        <v>136</v>
      </c>
      <c r="P294" t="s">
        <v>137</v>
      </c>
      <c r="Q294" t="s">
        <v>129</v>
      </c>
      <c r="R294" t="s">
        <v>100</v>
      </c>
      <c r="S294" t="s">
        <v>51</v>
      </c>
      <c r="T294" t="s">
        <v>52</v>
      </c>
      <c r="U294" t="s">
        <v>62</v>
      </c>
      <c r="V294" t="s">
        <v>63</v>
      </c>
      <c r="X294" t="s">
        <v>55</v>
      </c>
      <c r="Y294">
        <v>5009347</v>
      </c>
      <c r="Z294" s="1">
        <v>42345</v>
      </c>
      <c r="AB294" t="s">
        <v>47</v>
      </c>
      <c r="AC294" t="s">
        <v>57</v>
      </c>
      <c r="AD294">
        <v>70304600</v>
      </c>
      <c r="AF294" t="s">
        <v>326</v>
      </c>
      <c r="AG294">
        <v>12</v>
      </c>
      <c r="AH294">
        <v>9</v>
      </c>
      <c r="AI294">
        <v>47</v>
      </c>
      <c r="AJ294">
        <v>564</v>
      </c>
      <c r="AK294">
        <v>0</v>
      </c>
      <c r="AL294">
        <v>0</v>
      </c>
      <c r="AM294">
        <v>0</v>
      </c>
      <c r="AN294">
        <v>24</v>
      </c>
      <c r="AO294">
        <v>84</v>
      </c>
      <c r="AP294">
        <v>7</v>
      </c>
    </row>
    <row r="295" spans="1:42" x14ac:dyDescent="0.25">
      <c r="A295" t="s">
        <v>42</v>
      </c>
      <c r="B295">
        <v>2015</v>
      </c>
      <c r="C295" t="s">
        <v>43</v>
      </c>
      <c r="D295" t="s">
        <v>316</v>
      </c>
      <c r="E295" t="s">
        <v>357</v>
      </c>
      <c r="F295" t="s">
        <v>358</v>
      </c>
      <c r="G295" t="s">
        <v>358</v>
      </c>
      <c r="H295" t="s">
        <v>359</v>
      </c>
      <c r="I295" t="s">
        <v>360</v>
      </c>
      <c r="J295" t="s">
        <v>321</v>
      </c>
      <c r="L295" t="s">
        <v>322</v>
      </c>
      <c r="N295" t="s">
        <v>47</v>
      </c>
      <c r="O295" t="s">
        <v>45</v>
      </c>
      <c r="P295" t="s">
        <v>45</v>
      </c>
      <c r="R295" t="s">
        <v>92</v>
      </c>
      <c r="S295" t="s">
        <v>51</v>
      </c>
      <c r="T295" t="s">
        <v>52</v>
      </c>
      <c r="U295" t="s">
        <v>62</v>
      </c>
      <c r="V295" t="s">
        <v>63</v>
      </c>
      <c r="W295" t="s">
        <v>141</v>
      </c>
      <c r="X295" t="s">
        <v>55</v>
      </c>
      <c r="Y295">
        <v>5009304</v>
      </c>
      <c r="Z295" s="1">
        <v>42300</v>
      </c>
      <c r="AB295" t="s">
        <v>47</v>
      </c>
      <c r="AC295" t="s">
        <v>57</v>
      </c>
      <c r="AD295">
        <v>70304600</v>
      </c>
      <c r="AF295" t="s">
        <v>327</v>
      </c>
      <c r="AG295">
        <v>6</v>
      </c>
      <c r="AH295">
        <v>4.5</v>
      </c>
      <c r="AI295">
        <v>32.5</v>
      </c>
      <c r="AJ295">
        <v>195</v>
      </c>
      <c r="AK295">
        <v>0</v>
      </c>
      <c r="AL295">
        <v>-195</v>
      </c>
      <c r="AM295">
        <v>0</v>
      </c>
      <c r="AN295">
        <v>0</v>
      </c>
      <c r="AO295">
        <v>0</v>
      </c>
      <c r="AP295">
        <v>0</v>
      </c>
    </row>
    <row r="296" spans="1:42" x14ac:dyDescent="0.25">
      <c r="A296" t="s">
        <v>42</v>
      </c>
      <c r="B296">
        <v>2015</v>
      </c>
      <c r="C296" t="s">
        <v>43</v>
      </c>
      <c r="D296" t="s">
        <v>316</v>
      </c>
      <c r="E296" t="s">
        <v>357</v>
      </c>
      <c r="F296" t="s">
        <v>358</v>
      </c>
      <c r="G296" t="s">
        <v>358</v>
      </c>
      <c r="H296" t="s">
        <v>359</v>
      </c>
      <c r="I296" t="s">
        <v>360</v>
      </c>
      <c r="J296" t="s">
        <v>321</v>
      </c>
      <c r="L296" t="s">
        <v>322</v>
      </c>
      <c r="N296" t="s">
        <v>47</v>
      </c>
      <c r="O296" t="s">
        <v>45</v>
      </c>
      <c r="P296" t="s">
        <v>45</v>
      </c>
      <c r="R296" t="s">
        <v>92</v>
      </c>
      <c r="S296" t="s">
        <v>51</v>
      </c>
      <c r="T296" t="s">
        <v>52</v>
      </c>
      <c r="U296" t="s">
        <v>62</v>
      </c>
      <c r="V296" t="s">
        <v>63</v>
      </c>
      <c r="W296" t="s">
        <v>138</v>
      </c>
      <c r="X296" t="s">
        <v>55</v>
      </c>
      <c r="Y296">
        <v>5009300</v>
      </c>
      <c r="Z296" s="1">
        <v>42300</v>
      </c>
      <c r="AB296" t="s">
        <v>47</v>
      </c>
      <c r="AC296" t="s">
        <v>57</v>
      </c>
      <c r="AD296">
        <v>70304600</v>
      </c>
      <c r="AF296" t="s">
        <v>356</v>
      </c>
      <c r="AG296">
        <v>1</v>
      </c>
      <c r="AH296">
        <v>0.75</v>
      </c>
      <c r="AI296">
        <v>45</v>
      </c>
      <c r="AJ296">
        <v>45</v>
      </c>
      <c r="AK296">
        <v>0</v>
      </c>
      <c r="AL296">
        <v>-45</v>
      </c>
      <c r="AM296">
        <v>0</v>
      </c>
      <c r="AN296">
        <v>0</v>
      </c>
      <c r="AO296">
        <v>0</v>
      </c>
      <c r="AP296">
        <v>0</v>
      </c>
    </row>
    <row r="297" spans="1:42" x14ac:dyDescent="0.25">
      <c r="A297" t="s">
        <v>42</v>
      </c>
      <c r="B297">
        <v>2015</v>
      </c>
      <c r="C297" t="s">
        <v>43</v>
      </c>
      <c r="D297" t="s">
        <v>316</v>
      </c>
      <c r="E297" t="s">
        <v>357</v>
      </c>
      <c r="F297" t="s">
        <v>358</v>
      </c>
      <c r="G297" t="s">
        <v>358</v>
      </c>
      <c r="H297" t="s">
        <v>359</v>
      </c>
      <c r="I297" t="s">
        <v>360</v>
      </c>
      <c r="J297" t="s">
        <v>321</v>
      </c>
      <c r="L297" t="s">
        <v>322</v>
      </c>
      <c r="N297" t="s">
        <v>47</v>
      </c>
      <c r="O297" t="s">
        <v>143</v>
      </c>
      <c r="P297" t="s">
        <v>144</v>
      </c>
      <c r="Q297" t="s">
        <v>129</v>
      </c>
      <c r="R297" t="s">
        <v>100</v>
      </c>
      <c r="S297" t="s">
        <v>51</v>
      </c>
      <c r="T297" t="s">
        <v>52</v>
      </c>
      <c r="U297" t="s">
        <v>62</v>
      </c>
      <c r="V297" t="s">
        <v>63</v>
      </c>
      <c r="X297" t="s">
        <v>55</v>
      </c>
      <c r="Y297">
        <v>5009335</v>
      </c>
      <c r="Z297" s="1">
        <v>42334</v>
      </c>
      <c r="AB297" t="s">
        <v>47</v>
      </c>
      <c r="AC297" t="s">
        <v>57</v>
      </c>
      <c r="AD297">
        <v>70304600</v>
      </c>
      <c r="AF297" t="s">
        <v>327</v>
      </c>
      <c r="AG297">
        <v>6</v>
      </c>
      <c r="AH297">
        <v>4.5</v>
      </c>
      <c r="AI297">
        <v>47</v>
      </c>
      <c r="AJ297">
        <v>282</v>
      </c>
      <c r="AK297">
        <v>0</v>
      </c>
      <c r="AL297">
        <v>0</v>
      </c>
      <c r="AM297">
        <v>0</v>
      </c>
      <c r="AN297">
        <v>30</v>
      </c>
      <c r="AO297">
        <v>42</v>
      </c>
      <c r="AP297">
        <v>7</v>
      </c>
    </row>
    <row r="298" spans="1:42" x14ac:dyDescent="0.25">
      <c r="A298" t="s">
        <v>42</v>
      </c>
      <c r="B298">
        <v>2015</v>
      </c>
      <c r="C298" t="s">
        <v>43</v>
      </c>
      <c r="D298" t="s">
        <v>316</v>
      </c>
      <c r="E298" t="s">
        <v>357</v>
      </c>
      <c r="F298" t="s">
        <v>358</v>
      </c>
      <c r="G298" t="s">
        <v>358</v>
      </c>
      <c r="H298" t="s">
        <v>359</v>
      </c>
      <c r="I298" t="s">
        <v>360</v>
      </c>
      <c r="J298" t="s">
        <v>321</v>
      </c>
      <c r="L298" t="s">
        <v>322</v>
      </c>
      <c r="N298" t="s">
        <v>47</v>
      </c>
      <c r="O298" t="s">
        <v>45</v>
      </c>
      <c r="P298" t="s">
        <v>45</v>
      </c>
      <c r="R298" t="s">
        <v>92</v>
      </c>
      <c r="S298" t="s">
        <v>51</v>
      </c>
      <c r="T298" t="s">
        <v>52</v>
      </c>
      <c r="U298" t="s">
        <v>62</v>
      </c>
      <c r="V298" t="s">
        <v>63</v>
      </c>
      <c r="W298" t="s">
        <v>140</v>
      </c>
      <c r="X298" t="s">
        <v>55</v>
      </c>
      <c r="Y298">
        <v>5009307</v>
      </c>
      <c r="Z298" s="1">
        <v>42300</v>
      </c>
      <c r="AB298" t="s">
        <v>47</v>
      </c>
      <c r="AC298" t="s">
        <v>57</v>
      </c>
      <c r="AD298">
        <v>70304600</v>
      </c>
      <c r="AF298" t="s">
        <v>326</v>
      </c>
      <c r="AG298">
        <v>1</v>
      </c>
      <c r="AH298">
        <v>0.75</v>
      </c>
      <c r="AI298">
        <v>40</v>
      </c>
      <c r="AJ298">
        <v>40</v>
      </c>
      <c r="AK298">
        <v>0</v>
      </c>
      <c r="AL298">
        <v>-40</v>
      </c>
      <c r="AM298">
        <v>0</v>
      </c>
      <c r="AN298">
        <v>0</v>
      </c>
      <c r="AO298">
        <v>0</v>
      </c>
      <c r="AP298">
        <v>0</v>
      </c>
    </row>
    <row r="299" spans="1:42" x14ac:dyDescent="0.25">
      <c r="A299" t="s">
        <v>42</v>
      </c>
      <c r="B299">
        <v>2015</v>
      </c>
      <c r="C299" t="s">
        <v>43</v>
      </c>
      <c r="D299" t="s">
        <v>316</v>
      </c>
      <c r="E299" t="s">
        <v>357</v>
      </c>
      <c r="F299" t="s">
        <v>358</v>
      </c>
      <c r="G299" t="s">
        <v>358</v>
      </c>
      <c r="H299" t="s">
        <v>359</v>
      </c>
      <c r="I299" t="s">
        <v>360</v>
      </c>
      <c r="J299" t="s">
        <v>321</v>
      </c>
      <c r="L299" t="s">
        <v>322</v>
      </c>
      <c r="N299" t="s">
        <v>47</v>
      </c>
      <c r="O299" t="s">
        <v>148</v>
      </c>
      <c r="P299" t="s">
        <v>149</v>
      </c>
      <c r="R299" t="s">
        <v>92</v>
      </c>
      <c r="S299" t="s">
        <v>51</v>
      </c>
      <c r="T299" t="s">
        <v>150</v>
      </c>
      <c r="U299" t="s">
        <v>151</v>
      </c>
      <c r="V299" t="s">
        <v>152</v>
      </c>
      <c r="W299" t="s">
        <v>97</v>
      </c>
      <c r="X299" t="s">
        <v>153</v>
      </c>
      <c r="Y299">
        <v>5009363</v>
      </c>
      <c r="Z299" s="1">
        <v>42348</v>
      </c>
      <c r="AB299" t="s">
        <v>47</v>
      </c>
      <c r="AC299" t="s">
        <v>57</v>
      </c>
      <c r="AD299">
        <v>70304600</v>
      </c>
      <c r="AF299" t="s">
        <v>326</v>
      </c>
      <c r="AG299">
        <v>-12</v>
      </c>
      <c r="AH299">
        <v>-9</v>
      </c>
      <c r="AI299">
        <v>45</v>
      </c>
      <c r="AJ299">
        <v>-540</v>
      </c>
      <c r="AK299">
        <v>0</v>
      </c>
      <c r="AL299">
        <v>-37.765999999999998</v>
      </c>
      <c r="AM299">
        <v>0</v>
      </c>
      <c r="AN299">
        <v>0</v>
      </c>
      <c r="AO299">
        <v>0</v>
      </c>
      <c r="AP299">
        <v>0</v>
      </c>
    </row>
    <row r="300" spans="1:42" x14ac:dyDescent="0.25">
      <c r="A300" t="s">
        <v>42</v>
      </c>
      <c r="B300">
        <v>2015</v>
      </c>
      <c r="C300" t="s">
        <v>43</v>
      </c>
      <c r="D300" t="s">
        <v>316</v>
      </c>
      <c r="E300" t="s">
        <v>357</v>
      </c>
      <c r="F300" t="s">
        <v>358</v>
      </c>
      <c r="G300" t="s">
        <v>358</v>
      </c>
      <c r="H300" t="s">
        <v>359</v>
      </c>
      <c r="I300" t="s">
        <v>360</v>
      </c>
      <c r="J300" t="s">
        <v>321</v>
      </c>
      <c r="L300" t="s">
        <v>322</v>
      </c>
      <c r="N300" t="s">
        <v>47</v>
      </c>
      <c r="O300" t="s">
        <v>148</v>
      </c>
      <c r="P300" t="s">
        <v>149</v>
      </c>
      <c r="R300" t="s">
        <v>92</v>
      </c>
      <c r="S300" t="s">
        <v>51</v>
      </c>
      <c r="T300" t="s">
        <v>150</v>
      </c>
      <c r="U300" t="s">
        <v>151</v>
      </c>
      <c r="V300" t="s">
        <v>152</v>
      </c>
      <c r="W300" t="s">
        <v>97</v>
      </c>
      <c r="X300" t="s">
        <v>153</v>
      </c>
      <c r="Y300">
        <v>5009363</v>
      </c>
      <c r="Z300" s="1">
        <v>42348</v>
      </c>
      <c r="AB300" t="s">
        <v>47</v>
      </c>
      <c r="AC300" t="s">
        <v>57</v>
      </c>
      <c r="AD300">
        <v>70304600</v>
      </c>
      <c r="AF300" t="s">
        <v>326</v>
      </c>
      <c r="AG300">
        <v>-12</v>
      </c>
      <c r="AH300">
        <v>-9</v>
      </c>
      <c r="AI300">
        <v>45</v>
      </c>
      <c r="AJ300">
        <v>-540</v>
      </c>
      <c r="AK300">
        <v>0</v>
      </c>
      <c r="AL300">
        <v>-37.765999999999998</v>
      </c>
      <c r="AM300">
        <v>0</v>
      </c>
      <c r="AN300">
        <v>0</v>
      </c>
      <c r="AO300">
        <v>0</v>
      </c>
      <c r="AP300">
        <v>0</v>
      </c>
    </row>
    <row r="301" spans="1:42" x14ac:dyDescent="0.25">
      <c r="A301" t="s">
        <v>42</v>
      </c>
      <c r="B301">
        <v>2015</v>
      </c>
      <c r="C301" t="s">
        <v>43</v>
      </c>
      <c r="D301" t="s">
        <v>316</v>
      </c>
      <c r="E301" t="s">
        <v>357</v>
      </c>
      <c r="F301" t="s">
        <v>358</v>
      </c>
      <c r="G301" t="s">
        <v>358</v>
      </c>
      <c r="H301" t="s">
        <v>359</v>
      </c>
      <c r="I301" t="s">
        <v>360</v>
      </c>
      <c r="J301" t="s">
        <v>321</v>
      </c>
      <c r="L301" t="s">
        <v>322</v>
      </c>
      <c r="N301" t="s">
        <v>47</v>
      </c>
      <c r="O301" t="s">
        <v>268</v>
      </c>
      <c r="P301" t="s">
        <v>269</v>
      </c>
      <c r="R301" t="s">
        <v>188</v>
      </c>
      <c r="S301" t="s">
        <v>61</v>
      </c>
      <c r="T301" t="s">
        <v>52</v>
      </c>
      <c r="U301" t="s">
        <v>62</v>
      </c>
      <c r="V301" t="s">
        <v>63</v>
      </c>
      <c r="W301" t="s">
        <v>270</v>
      </c>
      <c r="X301" t="s">
        <v>55</v>
      </c>
      <c r="Y301">
        <v>5009310</v>
      </c>
      <c r="Z301" s="1">
        <v>42311</v>
      </c>
      <c r="AA301" t="s">
        <v>323</v>
      </c>
      <c r="AB301" t="s">
        <v>56</v>
      </c>
      <c r="AC301" t="s">
        <v>57</v>
      </c>
      <c r="AD301">
        <v>70374600</v>
      </c>
      <c r="AF301" t="s">
        <v>325</v>
      </c>
      <c r="AG301">
        <v>120</v>
      </c>
      <c r="AH301">
        <v>90</v>
      </c>
      <c r="AI301">
        <v>35</v>
      </c>
      <c r="AJ301">
        <v>4200</v>
      </c>
      <c r="AK301">
        <v>0</v>
      </c>
      <c r="AL301">
        <v>0</v>
      </c>
      <c r="AM301">
        <v>0</v>
      </c>
      <c r="AN301">
        <v>0</v>
      </c>
      <c r="AO301">
        <v>0</v>
      </c>
      <c r="AP301">
        <v>0</v>
      </c>
    </row>
    <row r="302" spans="1:42" x14ac:dyDescent="0.25">
      <c r="A302" t="s">
        <v>42</v>
      </c>
      <c r="B302">
        <v>2015</v>
      </c>
      <c r="C302" t="s">
        <v>43</v>
      </c>
      <c r="D302" t="s">
        <v>316</v>
      </c>
      <c r="E302" t="s">
        <v>357</v>
      </c>
      <c r="F302" t="s">
        <v>358</v>
      </c>
      <c r="G302" t="s">
        <v>358</v>
      </c>
      <c r="H302" t="s">
        <v>359</v>
      </c>
      <c r="I302" t="s">
        <v>360</v>
      </c>
      <c r="J302" t="s">
        <v>321</v>
      </c>
      <c r="L302" t="s">
        <v>322</v>
      </c>
      <c r="N302" t="s">
        <v>47</v>
      </c>
      <c r="O302" t="s">
        <v>255</v>
      </c>
      <c r="P302" t="s">
        <v>256</v>
      </c>
      <c r="R302" t="s">
        <v>188</v>
      </c>
      <c r="S302" t="s">
        <v>61</v>
      </c>
      <c r="T302" t="s">
        <v>52</v>
      </c>
      <c r="U302" t="s">
        <v>62</v>
      </c>
      <c r="V302" t="s">
        <v>63</v>
      </c>
      <c r="W302" t="s">
        <v>265</v>
      </c>
      <c r="X302" t="s">
        <v>55</v>
      </c>
      <c r="Y302">
        <v>5009317</v>
      </c>
      <c r="Z302" s="1">
        <v>42318</v>
      </c>
      <c r="AA302" t="s">
        <v>323</v>
      </c>
      <c r="AB302" t="s">
        <v>56</v>
      </c>
      <c r="AC302" t="s">
        <v>57</v>
      </c>
      <c r="AD302">
        <v>70374600</v>
      </c>
      <c r="AF302" t="s">
        <v>337</v>
      </c>
      <c r="AG302">
        <v>6</v>
      </c>
      <c r="AH302">
        <v>4.5</v>
      </c>
      <c r="AI302">
        <v>39</v>
      </c>
      <c r="AJ302">
        <v>234</v>
      </c>
      <c r="AK302">
        <v>0</v>
      </c>
      <c r="AL302">
        <v>0</v>
      </c>
      <c r="AM302">
        <v>0</v>
      </c>
      <c r="AN302">
        <v>0</v>
      </c>
      <c r="AO302">
        <v>0</v>
      </c>
      <c r="AP302">
        <v>0</v>
      </c>
    </row>
    <row r="303" spans="1:42" x14ac:dyDescent="0.25">
      <c r="A303" t="s">
        <v>42</v>
      </c>
      <c r="B303">
        <v>2015</v>
      </c>
      <c r="C303" t="s">
        <v>43</v>
      </c>
      <c r="D303" t="s">
        <v>316</v>
      </c>
      <c r="E303" t="s">
        <v>357</v>
      </c>
      <c r="F303" t="s">
        <v>358</v>
      </c>
      <c r="G303" t="s">
        <v>358</v>
      </c>
      <c r="H303" t="s">
        <v>359</v>
      </c>
      <c r="I303" t="s">
        <v>360</v>
      </c>
      <c r="J303" t="s">
        <v>321</v>
      </c>
      <c r="L303" t="s">
        <v>322</v>
      </c>
      <c r="N303" t="s">
        <v>47</v>
      </c>
      <c r="O303" t="s">
        <v>255</v>
      </c>
      <c r="P303" t="s">
        <v>256</v>
      </c>
      <c r="R303" t="s">
        <v>188</v>
      </c>
      <c r="S303" t="s">
        <v>61</v>
      </c>
      <c r="T303" t="s">
        <v>52</v>
      </c>
      <c r="U303" t="s">
        <v>62</v>
      </c>
      <c r="V303" t="s">
        <v>63</v>
      </c>
      <c r="W303" t="s">
        <v>257</v>
      </c>
      <c r="X303" t="s">
        <v>55</v>
      </c>
      <c r="Y303">
        <v>5009345</v>
      </c>
      <c r="Z303" s="1">
        <v>42341</v>
      </c>
      <c r="AA303" t="s">
        <v>323</v>
      </c>
      <c r="AB303" t="s">
        <v>56</v>
      </c>
      <c r="AC303" t="s">
        <v>57</v>
      </c>
      <c r="AD303">
        <v>70374600</v>
      </c>
      <c r="AF303" t="s">
        <v>325</v>
      </c>
      <c r="AG303">
        <v>12</v>
      </c>
      <c r="AH303">
        <v>9</v>
      </c>
      <c r="AI303">
        <v>40</v>
      </c>
      <c r="AJ303">
        <v>480</v>
      </c>
      <c r="AK303">
        <v>0</v>
      </c>
      <c r="AL303">
        <v>0</v>
      </c>
      <c r="AM303">
        <v>0</v>
      </c>
      <c r="AN303">
        <v>0</v>
      </c>
      <c r="AO303">
        <v>0</v>
      </c>
      <c r="AP303">
        <v>0</v>
      </c>
    </row>
    <row r="304" spans="1:42" x14ac:dyDescent="0.25">
      <c r="A304" t="s">
        <v>42</v>
      </c>
      <c r="B304">
        <v>2015</v>
      </c>
      <c r="C304" t="s">
        <v>43</v>
      </c>
      <c r="D304" t="s">
        <v>316</v>
      </c>
      <c r="E304" t="s">
        <v>357</v>
      </c>
      <c r="F304" t="s">
        <v>358</v>
      </c>
      <c r="G304" t="s">
        <v>358</v>
      </c>
      <c r="H304" t="s">
        <v>359</v>
      </c>
      <c r="I304" t="s">
        <v>360</v>
      </c>
      <c r="J304" t="s">
        <v>321</v>
      </c>
      <c r="L304" t="s">
        <v>322</v>
      </c>
      <c r="N304" t="s">
        <v>47</v>
      </c>
      <c r="O304" t="s">
        <v>260</v>
      </c>
      <c r="P304" t="s">
        <v>261</v>
      </c>
      <c r="R304" t="s">
        <v>188</v>
      </c>
      <c r="S304" t="s">
        <v>61</v>
      </c>
      <c r="T304" t="s">
        <v>52</v>
      </c>
      <c r="U304" t="s">
        <v>62</v>
      </c>
      <c r="V304" t="s">
        <v>63</v>
      </c>
      <c r="W304" t="s">
        <v>267</v>
      </c>
      <c r="X304" t="s">
        <v>55</v>
      </c>
      <c r="Y304">
        <v>5009329</v>
      </c>
      <c r="Z304" s="1">
        <v>42325</v>
      </c>
      <c r="AA304" t="s">
        <v>323</v>
      </c>
      <c r="AB304" t="s">
        <v>56</v>
      </c>
      <c r="AC304" t="s">
        <v>57</v>
      </c>
      <c r="AD304">
        <v>70374600</v>
      </c>
      <c r="AF304" t="s">
        <v>325</v>
      </c>
      <c r="AG304">
        <v>60</v>
      </c>
      <c r="AH304">
        <v>45</v>
      </c>
      <c r="AI304">
        <v>38.5</v>
      </c>
      <c r="AJ304">
        <v>2310</v>
      </c>
      <c r="AK304">
        <v>0</v>
      </c>
      <c r="AL304">
        <v>0</v>
      </c>
      <c r="AM304">
        <v>0</v>
      </c>
      <c r="AN304">
        <v>0</v>
      </c>
      <c r="AO304">
        <v>0</v>
      </c>
      <c r="AP304">
        <v>0</v>
      </c>
    </row>
    <row r="305" spans="1:42" x14ac:dyDescent="0.25">
      <c r="A305" t="s">
        <v>42</v>
      </c>
      <c r="B305">
        <v>2015</v>
      </c>
      <c r="C305" t="s">
        <v>43</v>
      </c>
      <c r="D305" t="s">
        <v>316</v>
      </c>
      <c r="E305" t="s">
        <v>357</v>
      </c>
      <c r="F305" t="s">
        <v>358</v>
      </c>
      <c r="G305" t="s">
        <v>358</v>
      </c>
      <c r="H305" t="s">
        <v>359</v>
      </c>
      <c r="I305" t="s">
        <v>360</v>
      </c>
      <c r="J305" t="s">
        <v>321</v>
      </c>
      <c r="L305" t="s">
        <v>322</v>
      </c>
      <c r="N305" t="s">
        <v>47</v>
      </c>
      <c r="O305" t="s">
        <v>260</v>
      </c>
      <c r="P305" t="s">
        <v>261</v>
      </c>
      <c r="R305" t="s">
        <v>188</v>
      </c>
      <c r="S305" t="s">
        <v>61</v>
      </c>
      <c r="T305" t="s">
        <v>52</v>
      </c>
      <c r="U305" t="s">
        <v>62</v>
      </c>
      <c r="V305" t="s">
        <v>63</v>
      </c>
      <c r="W305" t="s">
        <v>263</v>
      </c>
      <c r="X305" t="s">
        <v>55</v>
      </c>
      <c r="Y305">
        <v>5009309</v>
      </c>
      <c r="Z305" s="1">
        <v>42310</v>
      </c>
      <c r="AA305" t="s">
        <v>323</v>
      </c>
      <c r="AB305" t="s">
        <v>56</v>
      </c>
      <c r="AC305" t="s">
        <v>57</v>
      </c>
      <c r="AD305">
        <v>70374600</v>
      </c>
      <c r="AF305" t="s">
        <v>325</v>
      </c>
      <c r="AG305">
        <v>24</v>
      </c>
      <c r="AH305">
        <v>18</v>
      </c>
      <c r="AI305">
        <v>40</v>
      </c>
      <c r="AJ305">
        <v>960</v>
      </c>
      <c r="AK305">
        <v>0</v>
      </c>
      <c r="AL305">
        <v>0</v>
      </c>
      <c r="AM305">
        <v>0</v>
      </c>
      <c r="AN305">
        <v>0</v>
      </c>
      <c r="AO305">
        <v>0</v>
      </c>
      <c r="AP305">
        <v>0</v>
      </c>
    </row>
    <row r="306" spans="1:42" x14ac:dyDescent="0.25">
      <c r="A306" t="s">
        <v>42</v>
      </c>
      <c r="B306">
        <v>2015</v>
      </c>
      <c r="C306" t="s">
        <v>43</v>
      </c>
      <c r="D306" t="s">
        <v>316</v>
      </c>
      <c r="E306" t="s">
        <v>357</v>
      </c>
      <c r="F306" t="s">
        <v>358</v>
      </c>
      <c r="G306" t="s">
        <v>358</v>
      </c>
      <c r="H306" t="s">
        <v>359</v>
      </c>
      <c r="I306" t="s">
        <v>360</v>
      </c>
      <c r="J306" t="s">
        <v>321</v>
      </c>
      <c r="L306" t="s">
        <v>322</v>
      </c>
      <c r="N306" t="s">
        <v>47</v>
      </c>
      <c r="O306" t="s">
        <v>58</v>
      </c>
      <c r="P306" t="s">
        <v>59</v>
      </c>
      <c r="R306" t="s">
        <v>60</v>
      </c>
      <c r="S306" t="s">
        <v>61</v>
      </c>
      <c r="T306" t="s">
        <v>52</v>
      </c>
      <c r="U306" t="s">
        <v>62</v>
      </c>
      <c r="V306" t="s">
        <v>63</v>
      </c>
      <c r="W306" t="s">
        <v>259</v>
      </c>
      <c r="X306" t="s">
        <v>55</v>
      </c>
      <c r="Y306">
        <v>5009293</v>
      </c>
      <c r="Z306" s="1">
        <v>42293</v>
      </c>
      <c r="AA306" t="s">
        <v>323</v>
      </c>
      <c r="AB306" t="s">
        <v>56</v>
      </c>
      <c r="AC306" t="s">
        <v>57</v>
      </c>
      <c r="AD306">
        <v>70374600</v>
      </c>
      <c r="AF306" t="s">
        <v>331</v>
      </c>
      <c r="AG306">
        <v>120</v>
      </c>
      <c r="AH306">
        <v>90</v>
      </c>
      <c r="AI306">
        <v>33</v>
      </c>
      <c r="AJ306">
        <v>3960</v>
      </c>
      <c r="AK306">
        <v>0</v>
      </c>
      <c r="AL306">
        <v>0</v>
      </c>
      <c r="AM306">
        <v>0</v>
      </c>
      <c r="AN306">
        <v>0</v>
      </c>
      <c r="AO306">
        <v>0</v>
      </c>
      <c r="AP306">
        <v>0</v>
      </c>
    </row>
    <row r="307" spans="1:42" x14ac:dyDescent="0.25">
      <c r="A307" t="s">
        <v>42</v>
      </c>
      <c r="B307">
        <v>2015</v>
      </c>
      <c r="C307" t="s">
        <v>43</v>
      </c>
      <c r="D307" t="s">
        <v>316</v>
      </c>
      <c r="E307" t="s">
        <v>357</v>
      </c>
      <c r="F307" t="s">
        <v>358</v>
      </c>
      <c r="G307" t="s">
        <v>358</v>
      </c>
      <c r="H307" t="s">
        <v>359</v>
      </c>
      <c r="I307" t="s">
        <v>360</v>
      </c>
      <c r="J307" t="s">
        <v>321</v>
      </c>
      <c r="L307" t="s">
        <v>322</v>
      </c>
      <c r="N307" t="s">
        <v>47</v>
      </c>
      <c r="O307" t="s">
        <v>148</v>
      </c>
      <c r="P307" t="s">
        <v>149</v>
      </c>
      <c r="R307" t="s">
        <v>92</v>
      </c>
      <c r="S307" t="s">
        <v>275</v>
      </c>
      <c r="T307" t="s">
        <v>150</v>
      </c>
      <c r="U307" t="s">
        <v>151</v>
      </c>
      <c r="V307" t="s">
        <v>152</v>
      </c>
      <c r="X307" t="s">
        <v>55</v>
      </c>
      <c r="Y307">
        <v>5009364</v>
      </c>
      <c r="Z307" s="1">
        <v>42348</v>
      </c>
      <c r="AA307" t="s">
        <v>323</v>
      </c>
      <c r="AB307" t="s">
        <v>47</v>
      </c>
      <c r="AC307" t="s">
        <v>57</v>
      </c>
      <c r="AD307">
        <v>70394600</v>
      </c>
      <c r="AF307" t="s">
        <v>337</v>
      </c>
      <c r="AG307">
        <v>6</v>
      </c>
      <c r="AH307">
        <v>4.5</v>
      </c>
      <c r="AI307">
        <v>45</v>
      </c>
      <c r="AJ307">
        <v>270</v>
      </c>
      <c r="AK307">
        <v>0</v>
      </c>
      <c r="AL307">
        <v>-18.8827</v>
      </c>
      <c r="AM307">
        <v>0</v>
      </c>
      <c r="AN307">
        <v>0</v>
      </c>
      <c r="AO307">
        <v>0</v>
      </c>
      <c r="AP307">
        <v>0</v>
      </c>
    </row>
    <row r="308" spans="1:42" x14ac:dyDescent="0.25">
      <c r="A308" t="s">
        <v>42</v>
      </c>
      <c r="B308">
        <v>2015</v>
      </c>
      <c r="C308" t="s">
        <v>43</v>
      </c>
      <c r="D308" t="s">
        <v>316</v>
      </c>
      <c r="E308" t="s">
        <v>357</v>
      </c>
      <c r="F308" t="s">
        <v>358</v>
      </c>
      <c r="G308" t="s">
        <v>358</v>
      </c>
      <c r="H308" t="s">
        <v>359</v>
      </c>
      <c r="I308" t="s">
        <v>360</v>
      </c>
      <c r="J308" t="s">
        <v>321</v>
      </c>
      <c r="L308" t="s">
        <v>322</v>
      </c>
      <c r="N308" t="s">
        <v>47</v>
      </c>
      <c r="O308" t="s">
        <v>148</v>
      </c>
      <c r="P308" t="s">
        <v>149</v>
      </c>
      <c r="R308" t="s">
        <v>92</v>
      </c>
      <c r="S308" t="s">
        <v>275</v>
      </c>
      <c r="T308" t="s">
        <v>150</v>
      </c>
      <c r="U308" t="s">
        <v>151</v>
      </c>
      <c r="V308" t="s">
        <v>152</v>
      </c>
      <c r="X308" t="s">
        <v>55</v>
      </c>
      <c r="Y308">
        <v>5009364</v>
      </c>
      <c r="Z308" s="1">
        <v>42348</v>
      </c>
      <c r="AA308" t="s">
        <v>323</v>
      </c>
      <c r="AB308" t="s">
        <v>47</v>
      </c>
      <c r="AC308" t="s">
        <v>57</v>
      </c>
      <c r="AD308">
        <v>70394600</v>
      </c>
      <c r="AF308" t="s">
        <v>337</v>
      </c>
      <c r="AG308">
        <v>6</v>
      </c>
      <c r="AH308">
        <v>4.5</v>
      </c>
      <c r="AI308">
        <v>45</v>
      </c>
      <c r="AJ308">
        <v>270</v>
      </c>
      <c r="AK308">
        <v>0</v>
      </c>
      <c r="AL308">
        <v>-18.8827</v>
      </c>
      <c r="AM308">
        <v>0</v>
      </c>
      <c r="AN308">
        <v>0</v>
      </c>
      <c r="AO308">
        <v>0</v>
      </c>
      <c r="AP308">
        <v>0</v>
      </c>
    </row>
    <row r="309" spans="1:42" x14ac:dyDescent="0.25">
      <c r="A309" t="s">
        <v>42</v>
      </c>
      <c r="B309">
        <v>2015</v>
      </c>
      <c r="C309" t="s">
        <v>43</v>
      </c>
      <c r="D309" t="s">
        <v>316</v>
      </c>
      <c r="E309" t="s">
        <v>357</v>
      </c>
      <c r="F309" t="s">
        <v>358</v>
      </c>
      <c r="G309" t="s">
        <v>358</v>
      </c>
      <c r="H309" t="s">
        <v>359</v>
      </c>
      <c r="I309" t="s">
        <v>360</v>
      </c>
      <c r="J309" t="s">
        <v>321</v>
      </c>
      <c r="L309" t="s">
        <v>322</v>
      </c>
      <c r="N309" t="s">
        <v>47</v>
      </c>
      <c r="O309" t="s">
        <v>272</v>
      </c>
      <c r="P309" t="s">
        <v>273</v>
      </c>
      <c r="Q309" t="s">
        <v>78</v>
      </c>
      <c r="R309" t="s">
        <v>274</v>
      </c>
      <c r="S309" t="s">
        <v>275</v>
      </c>
      <c r="T309" t="s">
        <v>150</v>
      </c>
      <c r="U309" t="s">
        <v>276</v>
      </c>
      <c r="V309" t="s">
        <v>277</v>
      </c>
      <c r="W309" t="s">
        <v>301</v>
      </c>
      <c r="X309" t="s">
        <v>55</v>
      </c>
      <c r="Y309">
        <v>5009365</v>
      </c>
      <c r="Z309" s="1">
        <v>42349</v>
      </c>
      <c r="AA309" t="s">
        <v>323</v>
      </c>
      <c r="AB309" t="s">
        <v>324</v>
      </c>
      <c r="AC309" t="s">
        <v>57</v>
      </c>
      <c r="AD309">
        <v>70394600</v>
      </c>
      <c r="AF309" t="s">
        <v>325</v>
      </c>
      <c r="AG309">
        <v>156</v>
      </c>
      <c r="AH309">
        <v>117</v>
      </c>
      <c r="AI309">
        <v>41.1</v>
      </c>
      <c r="AJ309">
        <v>6411.6</v>
      </c>
      <c r="AK309">
        <v>0</v>
      </c>
      <c r="AL309">
        <v>0</v>
      </c>
      <c r="AM309">
        <v>0</v>
      </c>
      <c r="AN309">
        <v>49412.4</v>
      </c>
      <c r="AO309">
        <v>641.16</v>
      </c>
      <c r="AP309">
        <v>10</v>
      </c>
    </row>
    <row r="310" spans="1:42" x14ac:dyDescent="0.25">
      <c r="A310" t="s">
        <v>42</v>
      </c>
      <c r="B310">
        <v>2015</v>
      </c>
      <c r="C310" t="s">
        <v>43</v>
      </c>
      <c r="D310" t="s">
        <v>316</v>
      </c>
      <c r="E310" t="s">
        <v>357</v>
      </c>
      <c r="F310" t="s">
        <v>358</v>
      </c>
      <c r="G310" t="s">
        <v>358</v>
      </c>
      <c r="H310" t="s">
        <v>359</v>
      </c>
      <c r="I310" t="s">
        <v>360</v>
      </c>
      <c r="J310" t="s">
        <v>321</v>
      </c>
      <c r="L310" t="s">
        <v>322</v>
      </c>
      <c r="N310" t="s">
        <v>47</v>
      </c>
      <c r="O310" t="s">
        <v>148</v>
      </c>
      <c r="P310" t="s">
        <v>149</v>
      </c>
      <c r="R310" t="s">
        <v>92</v>
      </c>
      <c r="S310" t="s">
        <v>275</v>
      </c>
      <c r="T310" t="s">
        <v>150</v>
      </c>
      <c r="U310" t="s">
        <v>151</v>
      </c>
      <c r="V310" t="s">
        <v>152</v>
      </c>
      <c r="X310" t="s">
        <v>55</v>
      </c>
      <c r="Y310">
        <v>5009364</v>
      </c>
      <c r="Z310" s="1">
        <v>42348</v>
      </c>
      <c r="AA310" t="s">
        <v>323</v>
      </c>
      <c r="AB310" t="s">
        <v>47</v>
      </c>
      <c r="AC310" t="s">
        <v>57</v>
      </c>
      <c r="AD310">
        <v>70394600</v>
      </c>
      <c r="AF310" t="s">
        <v>337</v>
      </c>
      <c r="AG310">
        <v>6</v>
      </c>
      <c r="AH310">
        <v>4.5</v>
      </c>
      <c r="AI310">
        <v>45</v>
      </c>
      <c r="AJ310">
        <v>270</v>
      </c>
      <c r="AK310">
        <v>0</v>
      </c>
      <c r="AL310">
        <v>-18.8827</v>
      </c>
      <c r="AM310">
        <v>0</v>
      </c>
      <c r="AN310">
        <v>0</v>
      </c>
      <c r="AO310">
        <v>0</v>
      </c>
      <c r="AP310">
        <v>0</v>
      </c>
    </row>
    <row r="311" spans="1:42" x14ac:dyDescent="0.25">
      <c r="A311" t="s">
        <v>42</v>
      </c>
      <c r="B311">
        <v>2015</v>
      </c>
      <c r="C311" t="s">
        <v>43</v>
      </c>
      <c r="D311" t="s">
        <v>316</v>
      </c>
      <c r="E311" t="s">
        <v>357</v>
      </c>
      <c r="F311" t="s">
        <v>358</v>
      </c>
      <c r="G311" t="s">
        <v>358</v>
      </c>
      <c r="H311" t="s">
        <v>359</v>
      </c>
      <c r="I311" t="s">
        <v>360</v>
      </c>
      <c r="J311" t="s">
        <v>321</v>
      </c>
      <c r="L311" t="s">
        <v>322</v>
      </c>
      <c r="N311" t="s">
        <v>47</v>
      </c>
      <c r="O311" t="s">
        <v>148</v>
      </c>
      <c r="P311" t="s">
        <v>149</v>
      </c>
      <c r="R311" t="s">
        <v>92</v>
      </c>
      <c r="S311" t="s">
        <v>275</v>
      </c>
      <c r="T311" t="s">
        <v>150</v>
      </c>
      <c r="U311" t="s">
        <v>151</v>
      </c>
      <c r="V311" t="s">
        <v>152</v>
      </c>
      <c r="X311" t="s">
        <v>55</v>
      </c>
      <c r="Y311">
        <v>5009364</v>
      </c>
      <c r="Z311" s="1">
        <v>42348</v>
      </c>
      <c r="AA311" t="s">
        <v>323</v>
      </c>
      <c r="AB311" t="s">
        <v>47</v>
      </c>
      <c r="AC311" t="s">
        <v>57</v>
      </c>
      <c r="AD311">
        <v>70394600</v>
      </c>
      <c r="AF311" t="s">
        <v>325</v>
      </c>
      <c r="AG311">
        <v>12</v>
      </c>
      <c r="AH311">
        <v>9</v>
      </c>
      <c r="AI311">
        <v>45</v>
      </c>
      <c r="AJ311">
        <v>540</v>
      </c>
      <c r="AK311">
        <v>0</v>
      </c>
      <c r="AL311">
        <v>-37.765300000000003</v>
      </c>
      <c r="AM311">
        <v>0</v>
      </c>
      <c r="AN311">
        <v>0</v>
      </c>
      <c r="AO311">
        <v>0</v>
      </c>
      <c r="AP311">
        <v>0</v>
      </c>
    </row>
    <row r="312" spans="1:42" x14ac:dyDescent="0.25">
      <c r="A312" t="s">
        <v>42</v>
      </c>
      <c r="B312">
        <v>2015</v>
      </c>
      <c r="C312" t="s">
        <v>43</v>
      </c>
      <c r="D312" t="s">
        <v>316</v>
      </c>
      <c r="E312" t="s">
        <v>357</v>
      </c>
      <c r="F312" t="s">
        <v>358</v>
      </c>
      <c r="G312" t="s">
        <v>358</v>
      </c>
      <c r="H312" t="s">
        <v>359</v>
      </c>
      <c r="I312" t="s">
        <v>360</v>
      </c>
      <c r="J312" t="s">
        <v>321</v>
      </c>
      <c r="L312" t="s">
        <v>322</v>
      </c>
      <c r="N312" t="s">
        <v>47</v>
      </c>
      <c r="O312" t="s">
        <v>148</v>
      </c>
      <c r="P312" t="s">
        <v>149</v>
      </c>
      <c r="R312" t="s">
        <v>92</v>
      </c>
      <c r="S312" t="s">
        <v>275</v>
      </c>
      <c r="T312" t="s">
        <v>150</v>
      </c>
      <c r="U312" t="s">
        <v>151</v>
      </c>
      <c r="V312" t="s">
        <v>152</v>
      </c>
      <c r="X312" t="s">
        <v>55</v>
      </c>
      <c r="Y312">
        <v>5009364</v>
      </c>
      <c r="Z312" s="1">
        <v>42348</v>
      </c>
      <c r="AA312" t="s">
        <v>323</v>
      </c>
      <c r="AB312" t="s">
        <v>47</v>
      </c>
      <c r="AC312" t="s">
        <v>57</v>
      </c>
      <c r="AD312">
        <v>70394600</v>
      </c>
      <c r="AF312" t="s">
        <v>325</v>
      </c>
      <c r="AG312">
        <v>12</v>
      </c>
      <c r="AH312">
        <v>9</v>
      </c>
      <c r="AI312">
        <v>45</v>
      </c>
      <c r="AJ312">
        <v>540</v>
      </c>
      <c r="AK312">
        <v>0</v>
      </c>
      <c r="AL312">
        <v>-37.765300000000003</v>
      </c>
      <c r="AM312">
        <v>0</v>
      </c>
      <c r="AN312">
        <v>0</v>
      </c>
      <c r="AO312">
        <v>0</v>
      </c>
      <c r="AP312">
        <v>0</v>
      </c>
    </row>
    <row r="313" spans="1:42" x14ac:dyDescent="0.25">
      <c r="A313" t="s">
        <v>42</v>
      </c>
      <c r="B313">
        <v>2015</v>
      </c>
      <c r="C313" t="s">
        <v>43</v>
      </c>
      <c r="D313" t="s">
        <v>316</v>
      </c>
      <c r="E313" t="s">
        <v>357</v>
      </c>
      <c r="F313" t="s">
        <v>358</v>
      </c>
      <c r="G313" t="s">
        <v>358</v>
      </c>
      <c r="H313" t="s">
        <v>359</v>
      </c>
      <c r="I313" t="s">
        <v>360</v>
      </c>
      <c r="J313" t="s">
        <v>321</v>
      </c>
      <c r="L313" t="s">
        <v>322</v>
      </c>
      <c r="N313" t="s">
        <v>47</v>
      </c>
      <c r="O313" t="s">
        <v>272</v>
      </c>
      <c r="P313" t="s">
        <v>273</v>
      </c>
      <c r="Q313" t="s">
        <v>78</v>
      </c>
      <c r="R313" t="s">
        <v>274</v>
      </c>
      <c r="S313" t="s">
        <v>275</v>
      </c>
      <c r="T313" t="s">
        <v>150</v>
      </c>
      <c r="U313" t="s">
        <v>276</v>
      </c>
      <c r="V313" t="s">
        <v>277</v>
      </c>
      <c r="W313" t="s">
        <v>278</v>
      </c>
      <c r="X313" t="s">
        <v>55</v>
      </c>
      <c r="Y313">
        <v>5009286</v>
      </c>
      <c r="Z313" s="1">
        <v>42269</v>
      </c>
      <c r="AA313" t="s">
        <v>323</v>
      </c>
      <c r="AB313" t="s">
        <v>324</v>
      </c>
      <c r="AC313" t="s">
        <v>57</v>
      </c>
      <c r="AD313">
        <v>70394600</v>
      </c>
      <c r="AF313" t="s">
        <v>325</v>
      </c>
      <c r="AG313">
        <v>84</v>
      </c>
      <c r="AH313">
        <v>63</v>
      </c>
      <c r="AI313">
        <v>41.1</v>
      </c>
      <c r="AJ313">
        <v>3452.4</v>
      </c>
      <c r="AK313">
        <v>0</v>
      </c>
      <c r="AL313">
        <v>0</v>
      </c>
      <c r="AM313">
        <v>0</v>
      </c>
      <c r="AN313">
        <v>27571.200000000001</v>
      </c>
      <c r="AO313">
        <v>345.24</v>
      </c>
      <c r="AP313">
        <v>10</v>
      </c>
    </row>
    <row r="314" spans="1:42" x14ac:dyDescent="0.25">
      <c r="A314" t="s">
        <v>42</v>
      </c>
      <c r="B314">
        <v>2015</v>
      </c>
      <c r="C314" t="s">
        <v>43</v>
      </c>
      <c r="D314" t="s">
        <v>316</v>
      </c>
      <c r="E314" t="s">
        <v>357</v>
      </c>
      <c r="F314" t="s">
        <v>358</v>
      </c>
      <c r="G314" t="s">
        <v>358</v>
      </c>
      <c r="H314" t="s">
        <v>359</v>
      </c>
      <c r="I314" t="s">
        <v>360</v>
      </c>
      <c r="J314" t="s">
        <v>321</v>
      </c>
      <c r="L314" t="s">
        <v>322</v>
      </c>
      <c r="N314" t="s">
        <v>47</v>
      </c>
      <c r="O314" t="s">
        <v>293</v>
      </c>
      <c r="P314" t="s">
        <v>294</v>
      </c>
      <c r="R314" t="s">
        <v>274</v>
      </c>
      <c r="S314" t="s">
        <v>275</v>
      </c>
      <c r="T314" t="s">
        <v>150</v>
      </c>
      <c r="U314" t="s">
        <v>295</v>
      </c>
      <c r="V314" t="s">
        <v>296</v>
      </c>
      <c r="W314" t="s">
        <v>84</v>
      </c>
      <c r="X314" t="s">
        <v>55</v>
      </c>
      <c r="Y314">
        <v>5009287</v>
      </c>
      <c r="Z314" s="1">
        <v>42286</v>
      </c>
      <c r="AA314" t="s">
        <v>323</v>
      </c>
      <c r="AB314" t="s">
        <v>324</v>
      </c>
      <c r="AC314" t="s">
        <v>57</v>
      </c>
      <c r="AD314">
        <v>70394600</v>
      </c>
      <c r="AF314" t="s">
        <v>361</v>
      </c>
      <c r="AG314">
        <v>60</v>
      </c>
      <c r="AH314">
        <v>45</v>
      </c>
      <c r="AI314">
        <v>40</v>
      </c>
      <c r="AJ314">
        <v>2400</v>
      </c>
      <c r="AK314">
        <v>0</v>
      </c>
      <c r="AL314">
        <v>0</v>
      </c>
      <c r="AM314">
        <v>0</v>
      </c>
      <c r="AN314">
        <v>0</v>
      </c>
      <c r="AO314">
        <v>0</v>
      </c>
      <c r="AP314">
        <v>0</v>
      </c>
    </row>
    <row r="315" spans="1:42" x14ac:dyDescent="0.25">
      <c r="A315" t="s">
        <v>42</v>
      </c>
      <c r="B315">
        <v>2015</v>
      </c>
      <c r="C315" t="s">
        <v>43</v>
      </c>
      <c r="D315" t="s">
        <v>316</v>
      </c>
      <c r="E315" t="s">
        <v>357</v>
      </c>
      <c r="F315" t="s">
        <v>358</v>
      </c>
      <c r="G315" t="s">
        <v>358</v>
      </c>
      <c r="H315" t="s">
        <v>359</v>
      </c>
      <c r="I315" t="s">
        <v>360</v>
      </c>
      <c r="J315" t="s">
        <v>321</v>
      </c>
      <c r="L315" t="s">
        <v>322</v>
      </c>
      <c r="N315" t="s">
        <v>47</v>
      </c>
      <c r="O315" t="s">
        <v>284</v>
      </c>
      <c r="P315" t="s">
        <v>285</v>
      </c>
      <c r="Q315" t="s">
        <v>78</v>
      </c>
      <c r="R315" t="s">
        <v>274</v>
      </c>
      <c r="S315" t="s">
        <v>275</v>
      </c>
      <c r="T315" t="s">
        <v>150</v>
      </c>
      <c r="U315" t="s">
        <v>276</v>
      </c>
      <c r="V315" t="s">
        <v>277</v>
      </c>
      <c r="W315" t="s">
        <v>286</v>
      </c>
      <c r="X315" t="s">
        <v>55</v>
      </c>
      <c r="Y315">
        <v>5009277</v>
      </c>
      <c r="Z315" s="1">
        <v>42250</v>
      </c>
      <c r="AA315" t="s">
        <v>323</v>
      </c>
      <c r="AB315" t="s">
        <v>324</v>
      </c>
      <c r="AC315" t="s">
        <v>57</v>
      </c>
      <c r="AD315">
        <v>70394600</v>
      </c>
      <c r="AF315" t="s">
        <v>325</v>
      </c>
      <c r="AG315">
        <v>60</v>
      </c>
      <c r="AH315">
        <v>45</v>
      </c>
      <c r="AI315">
        <v>41.1</v>
      </c>
      <c r="AJ315">
        <v>2466</v>
      </c>
      <c r="AK315">
        <v>0</v>
      </c>
      <c r="AL315">
        <v>0</v>
      </c>
      <c r="AM315">
        <v>0</v>
      </c>
      <c r="AN315">
        <v>0</v>
      </c>
      <c r="AO315">
        <v>0</v>
      </c>
      <c r="AP315">
        <v>0</v>
      </c>
    </row>
    <row r="316" spans="1:42" x14ac:dyDescent="0.25">
      <c r="A316" t="s">
        <v>42</v>
      </c>
      <c r="B316">
        <v>2015</v>
      </c>
      <c r="C316" t="s">
        <v>43</v>
      </c>
      <c r="D316" t="s">
        <v>316</v>
      </c>
      <c r="E316" t="s">
        <v>357</v>
      </c>
      <c r="F316" t="s">
        <v>358</v>
      </c>
      <c r="G316" t="s">
        <v>358</v>
      </c>
      <c r="H316" t="s">
        <v>359</v>
      </c>
      <c r="I316" t="s">
        <v>360</v>
      </c>
      <c r="J316" t="s">
        <v>321</v>
      </c>
      <c r="L316" t="s">
        <v>322</v>
      </c>
      <c r="N316" t="s">
        <v>47</v>
      </c>
      <c r="O316" t="s">
        <v>279</v>
      </c>
      <c r="P316" t="s">
        <v>280</v>
      </c>
      <c r="R316" t="s">
        <v>274</v>
      </c>
      <c r="S316" t="s">
        <v>275</v>
      </c>
      <c r="T316" t="s">
        <v>150</v>
      </c>
      <c r="U316" t="s">
        <v>281</v>
      </c>
      <c r="V316" t="s">
        <v>282</v>
      </c>
      <c r="W316" t="s">
        <v>283</v>
      </c>
      <c r="X316" t="s">
        <v>55</v>
      </c>
      <c r="Y316">
        <v>5009265</v>
      </c>
      <c r="Z316" s="1">
        <v>42247</v>
      </c>
      <c r="AA316" t="s">
        <v>323</v>
      </c>
      <c r="AB316" t="s">
        <v>324</v>
      </c>
      <c r="AC316" t="s">
        <v>57</v>
      </c>
      <c r="AD316">
        <v>70394600</v>
      </c>
      <c r="AF316" t="s">
        <v>325</v>
      </c>
      <c r="AG316">
        <v>24</v>
      </c>
      <c r="AH316">
        <v>18</v>
      </c>
      <c r="AI316">
        <v>40</v>
      </c>
      <c r="AJ316">
        <v>960</v>
      </c>
      <c r="AK316">
        <v>0</v>
      </c>
      <c r="AL316">
        <v>0</v>
      </c>
      <c r="AM316">
        <v>0</v>
      </c>
      <c r="AN316">
        <v>0</v>
      </c>
      <c r="AO316">
        <v>0</v>
      </c>
      <c r="AP316">
        <v>0</v>
      </c>
    </row>
    <row r="317" spans="1:42" x14ac:dyDescent="0.25">
      <c r="A317" t="s">
        <v>42</v>
      </c>
      <c r="B317">
        <v>2015</v>
      </c>
      <c r="C317" t="s">
        <v>43</v>
      </c>
      <c r="D317" t="s">
        <v>316</v>
      </c>
      <c r="E317" t="s">
        <v>362</v>
      </c>
      <c r="F317" t="s">
        <v>363</v>
      </c>
      <c r="G317" t="s">
        <v>364</v>
      </c>
      <c r="H317" t="s">
        <v>359</v>
      </c>
      <c r="I317" t="s">
        <v>360</v>
      </c>
      <c r="J317">
        <v>13</v>
      </c>
      <c r="K317">
        <v>2013</v>
      </c>
      <c r="L317" t="s">
        <v>322</v>
      </c>
      <c r="N317" t="s">
        <v>47</v>
      </c>
      <c r="O317" t="s">
        <v>58</v>
      </c>
      <c r="P317" t="s">
        <v>59</v>
      </c>
      <c r="R317" t="s">
        <v>60</v>
      </c>
      <c r="S317" t="s">
        <v>51</v>
      </c>
      <c r="T317" t="s">
        <v>52</v>
      </c>
      <c r="U317" t="s">
        <v>62</v>
      </c>
      <c r="V317" t="s">
        <v>63</v>
      </c>
      <c r="W317" t="s">
        <v>238</v>
      </c>
      <c r="X317" t="s">
        <v>55</v>
      </c>
      <c r="Y317">
        <v>5009343</v>
      </c>
      <c r="Z317" s="1">
        <v>42335</v>
      </c>
      <c r="AA317" t="s">
        <v>323</v>
      </c>
      <c r="AB317" t="s">
        <v>56</v>
      </c>
      <c r="AC317" t="s">
        <v>57</v>
      </c>
      <c r="AD317">
        <v>70304600</v>
      </c>
      <c r="AF317" t="s">
        <v>331</v>
      </c>
      <c r="AG317">
        <v>24</v>
      </c>
      <c r="AH317">
        <v>18</v>
      </c>
      <c r="AI317">
        <v>35</v>
      </c>
      <c r="AJ317">
        <v>840</v>
      </c>
      <c r="AK317">
        <v>0</v>
      </c>
      <c r="AL317">
        <v>0</v>
      </c>
      <c r="AM317">
        <v>0</v>
      </c>
      <c r="AN317">
        <v>0</v>
      </c>
      <c r="AO317">
        <v>0</v>
      </c>
      <c r="AP317">
        <v>0</v>
      </c>
    </row>
    <row r="318" spans="1:42" x14ac:dyDescent="0.25">
      <c r="A318" t="s">
        <v>42</v>
      </c>
      <c r="B318">
        <v>2015</v>
      </c>
      <c r="C318" t="s">
        <v>43</v>
      </c>
      <c r="D318" t="s">
        <v>316</v>
      </c>
      <c r="E318" t="s">
        <v>362</v>
      </c>
      <c r="F318" t="s">
        <v>363</v>
      </c>
      <c r="G318" t="s">
        <v>364</v>
      </c>
      <c r="H318" t="s">
        <v>359</v>
      </c>
      <c r="I318" t="s">
        <v>360</v>
      </c>
      <c r="J318">
        <v>13</v>
      </c>
      <c r="K318">
        <v>2013</v>
      </c>
      <c r="L318" t="s">
        <v>322</v>
      </c>
      <c r="N318" t="s">
        <v>47</v>
      </c>
      <c r="O318" t="s">
        <v>216</v>
      </c>
      <c r="P318" t="s">
        <v>216</v>
      </c>
      <c r="R318" t="s">
        <v>92</v>
      </c>
      <c r="S318" t="s">
        <v>51</v>
      </c>
      <c r="T318" t="s">
        <v>52</v>
      </c>
      <c r="U318" t="s">
        <v>62</v>
      </c>
      <c r="V318" t="s">
        <v>63</v>
      </c>
      <c r="W318" t="s">
        <v>217</v>
      </c>
      <c r="X318" t="s">
        <v>55</v>
      </c>
      <c r="Y318">
        <v>5009355</v>
      </c>
      <c r="Z318" s="1">
        <v>42346</v>
      </c>
      <c r="AB318" t="s">
        <v>47</v>
      </c>
      <c r="AC318" t="s">
        <v>57</v>
      </c>
      <c r="AD318">
        <v>70304600</v>
      </c>
      <c r="AF318" t="s">
        <v>327</v>
      </c>
      <c r="AG318">
        <v>18</v>
      </c>
      <c r="AH318">
        <v>13.5</v>
      </c>
      <c r="AI318">
        <v>45.8333333333333</v>
      </c>
      <c r="AJ318">
        <v>825</v>
      </c>
      <c r="AK318">
        <v>0</v>
      </c>
      <c r="AL318">
        <v>0</v>
      </c>
      <c r="AM318">
        <v>0</v>
      </c>
      <c r="AN318">
        <v>0</v>
      </c>
      <c r="AO318">
        <v>0</v>
      </c>
      <c r="AP318">
        <v>0</v>
      </c>
    </row>
    <row r="319" spans="1:42" x14ac:dyDescent="0.25">
      <c r="A319" t="s">
        <v>42</v>
      </c>
      <c r="B319">
        <v>2015</v>
      </c>
      <c r="C319" t="s">
        <v>43</v>
      </c>
      <c r="D319" t="s">
        <v>316</v>
      </c>
      <c r="E319" t="s">
        <v>362</v>
      </c>
      <c r="F319" t="s">
        <v>363</v>
      </c>
      <c r="G319" t="s">
        <v>364</v>
      </c>
      <c r="H319" t="s">
        <v>359</v>
      </c>
      <c r="I319" t="s">
        <v>360</v>
      </c>
      <c r="J319">
        <v>13</v>
      </c>
      <c r="K319">
        <v>2013</v>
      </c>
      <c r="L319" t="s">
        <v>322</v>
      </c>
      <c r="N319" t="s">
        <v>47</v>
      </c>
      <c r="O319" t="s">
        <v>58</v>
      </c>
      <c r="P319" t="s">
        <v>59</v>
      </c>
      <c r="R319" t="s">
        <v>60</v>
      </c>
      <c r="S319" t="s">
        <v>61</v>
      </c>
      <c r="T319" t="s">
        <v>52</v>
      </c>
      <c r="U319" t="s">
        <v>62</v>
      </c>
      <c r="V319" t="s">
        <v>63</v>
      </c>
      <c r="W319" t="s">
        <v>64</v>
      </c>
      <c r="X319" t="s">
        <v>55</v>
      </c>
      <c r="Y319">
        <v>5009356</v>
      </c>
      <c r="Z319" s="1">
        <v>42347</v>
      </c>
      <c r="AA319" t="s">
        <v>323</v>
      </c>
      <c r="AB319" t="s">
        <v>56</v>
      </c>
      <c r="AC319" t="s">
        <v>57</v>
      </c>
      <c r="AD319">
        <v>70374600</v>
      </c>
      <c r="AF319" t="s">
        <v>325</v>
      </c>
      <c r="AG319">
        <v>36</v>
      </c>
      <c r="AH319">
        <v>27</v>
      </c>
      <c r="AI319">
        <v>32</v>
      </c>
      <c r="AJ319">
        <v>1152</v>
      </c>
      <c r="AK319">
        <v>0</v>
      </c>
      <c r="AL319">
        <v>0</v>
      </c>
      <c r="AM319">
        <v>0</v>
      </c>
      <c r="AN319">
        <v>0</v>
      </c>
      <c r="AO319">
        <v>0</v>
      </c>
      <c r="AP319">
        <v>0</v>
      </c>
    </row>
    <row r="320" spans="1:42" x14ac:dyDescent="0.25">
      <c r="A320" t="s">
        <v>42</v>
      </c>
      <c r="B320">
        <v>2015</v>
      </c>
      <c r="C320" t="s">
        <v>43</v>
      </c>
      <c r="D320" t="s">
        <v>316</v>
      </c>
      <c r="E320" t="s">
        <v>365</v>
      </c>
      <c r="F320" t="s">
        <v>366</v>
      </c>
      <c r="G320" t="s">
        <v>367</v>
      </c>
      <c r="H320" t="s">
        <v>359</v>
      </c>
      <c r="I320" t="s">
        <v>360</v>
      </c>
      <c r="J320">
        <v>13</v>
      </c>
      <c r="K320">
        <v>2013</v>
      </c>
      <c r="L320" t="s">
        <v>322</v>
      </c>
      <c r="N320" t="s">
        <v>47</v>
      </c>
      <c r="O320" t="s">
        <v>80</v>
      </c>
      <c r="P320" t="s">
        <v>81</v>
      </c>
      <c r="R320" t="s">
        <v>50</v>
      </c>
      <c r="S320" t="s">
        <v>68</v>
      </c>
      <c r="T320" t="s">
        <v>52</v>
      </c>
      <c r="U320" t="s">
        <v>82</v>
      </c>
      <c r="V320" t="s">
        <v>83</v>
      </c>
      <c r="W320" t="s">
        <v>84</v>
      </c>
      <c r="X320" t="s">
        <v>55</v>
      </c>
      <c r="Y320">
        <v>5009357</v>
      </c>
      <c r="Z320" s="1">
        <v>42347</v>
      </c>
      <c r="AA320" t="s">
        <v>323</v>
      </c>
      <c r="AB320" t="s">
        <v>324</v>
      </c>
      <c r="AC320" t="s">
        <v>57</v>
      </c>
      <c r="AD320">
        <v>70384600</v>
      </c>
      <c r="AF320" t="s">
        <v>325</v>
      </c>
      <c r="AG320">
        <v>24</v>
      </c>
      <c r="AH320">
        <v>18</v>
      </c>
      <c r="AI320">
        <v>40</v>
      </c>
      <c r="AJ320">
        <v>960</v>
      </c>
      <c r="AK320">
        <v>0</v>
      </c>
      <c r="AL320">
        <v>0</v>
      </c>
      <c r="AM320">
        <v>0</v>
      </c>
      <c r="AN320">
        <v>0</v>
      </c>
      <c r="AO320">
        <v>0</v>
      </c>
      <c r="AP320">
        <v>0</v>
      </c>
    </row>
    <row r="321" spans="1:42" x14ac:dyDescent="0.25">
      <c r="A321" t="s">
        <v>42</v>
      </c>
      <c r="B321">
        <v>2015</v>
      </c>
      <c r="C321" t="s">
        <v>43</v>
      </c>
      <c r="D321" t="s">
        <v>316</v>
      </c>
      <c r="E321" t="s">
        <v>365</v>
      </c>
      <c r="F321" t="s">
        <v>366</v>
      </c>
      <c r="G321" t="s">
        <v>367</v>
      </c>
      <c r="H321" t="s">
        <v>359</v>
      </c>
      <c r="I321" t="s">
        <v>360</v>
      </c>
      <c r="J321">
        <v>13</v>
      </c>
      <c r="K321">
        <v>2013</v>
      </c>
      <c r="L321" t="s">
        <v>322</v>
      </c>
      <c r="N321" t="s">
        <v>47</v>
      </c>
      <c r="O321" t="s">
        <v>260</v>
      </c>
      <c r="P321" t="s">
        <v>261</v>
      </c>
      <c r="R321" t="s">
        <v>188</v>
      </c>
      <c r="S321" t="s">
        <v>61</v>
      </c>
      <c r="T321" t="s">
        <v>52</v>
      </c>
      <c r="U321" t="s">
        <v>62</v>
      </c>
      <c r="V321" t="s">
        <v>63</v>
      </c>
      <c r="W321" t="s">
        <v>264</v>
      </c>
      <c r="X321" t="s">
        <v>55</v>
      </c>
      <c r="Y321">
        <v>5009318</v>
      </c>
      <c r="Z321" s="1">
        <v>42318</v>
      </c>
      <c r="AA321" t="s">
        <v>323</v>
      </c>
      <c r="AB321" t="s">
        <v>56</v>
      </c>
      <c r="AC321" t="s">
        <v>57</v>
      </c>
      <c r="AD321">
        <v>70374600</v>
      </c>
      <c r="AF321" t="s">
        <v>325</v>
      </c>
      <c r="AG321">
        <v>12</v>
      </c>
      <c r="AH321">
        <v>9</v>
      </c>
      <c r="AI321">
        <v>40</v>
      </c>
      <c r="AJ321">
        <v>480</v>
      </c>
      <c r="AK321">
        <v>0</v>
      </c>
      <c r="AL321">
        <v>0</v>
      </c>
      <c r="AM321">
        <v>0</v>
      </c>
      <c r="AN321">
        <v>0</v>
      </c>
      <c r="AO321">
        <v>0</v>
      </c>
      <c r="AP321">
        <v>0</v>
      </c>
    </row>
    <row r="322" spans="1:42" x14ac:dyDescent="0.25">
      <c r="A322" t="s">
        <v>42</v>
      </c>
      <c r="B322">
        <v>2015</v>
      </c>
      <c r="C322" t="s">
        <v>43</v>
      </c>
      <c r="D322" t="s">
        <v>316</v>
      </c>
      <c r="E322" t="s">
        <v>368</v>
      </c>
      <c r="F322" t="s">
        <v>369</v>
      </c>
      <c r="G322" t="s">
        <v>370</v>
      </c>
      <c r="H322" t="s">
        <v>359</v>
      </c>
      <c r="I322" t="s">
        <v>360</v>
      </c>
      <c r="J322">
        <v>13</v>
      </c>
      <c r="K322">
        <v>2013</v>
      </c>
      <c r="L322" t="s">
        <v>322</v>
      </c>
      <c r="N322" t="s">
        <v>47</v>
      </c>
      <c r="O322" t="s">
        <v>80</v>
      </c>
      <c r="P322" t="s">
        <v>81</v>
      </c>
      <c r="R322" t="s">
        <v>50</v>
      </c>
      <c r="S322" t="s">
        <v>68</v>
      </c>
      <c r="T322" t="s">
        <v>52</v>
      </c>
      <c r="U322" t="s">
        <v>82</v>
      </c>
      <c r="V322" t="s">
        <v>83</v>
      </c>
      <c r="W322" t="s">
        <v>84</v>
      </c>
      <c r="X322" t="s">
        <v>55</v>
      </c>
      <c r="Y322">
        <v>5009357</v>
      </c>
      <c r="Z322" s="1">
        <v>42347</v>
      </c>
      <c r="AA322" t="s">
        <v>323</v>
      </c>
      <c r="AB322" t="s">
        <v>324</v>
      </c>
      <c r="AC322" t="s">
        <v>57</v>
      </c>
      <c r="AD322">
        <v>70384600</v>
      </c>
      <c r="AF322" t="s">
        <v>325</v>
      </c>
      <c r="AG322">
        <v>24</v>
      </c>
      <c r="AH322">
        <v>18</v>
      </c>
      <c r="AI322">
        <v>40</v>
      </c>
      <c r="AJ322">
        <v>960</v>
      </c>
      <c r="AK322">
        <v>0</v>
      </c>
      <c r="AL322">
        <v>0</v>
      </c>
      <c r="AM322">
        <v>0</v>
      </c>
      <c r="AN322">
        <v>0</v>
      </c>
      <c r="AO322">
        <v>0</v>
      </c>
      <c r="AP322">
        <v>0</v>
      </c>
    </row>
    <row r="323" spans="1:42" x14ac:dyDescent="0.25">
      <c r="A323" t="s">
        <v>42</v>
      </c>
      <c r="B323">
        <v>2015</v>
      </c>
      <c r="C323" t="s">
        <v>43</v>
      </c>
      <c r="D323" t="s">
        <v>316</v>
      </c>
      <c r="E323" t="s">
        <v>368</v>
      </c>
      <c r="F323" t="s">
        <v>369</v>
      </c>
      <c r="G323" t="s">
        <v>370</v>
      </c>
      <c r="H323" t="s">
        <v>359</v>
      </c>
      <c r="I323" t="s">
        <v>360</v>
      </c>
      <c r="J323">
        <v>13</v>
      </c>
      <c r="K323">
        <v>2013</v>
      </c>
      <c r="L323" t="s">
        <v>322</v>
      </c>
      <c r="N323" t="s">
        <v>47</v>
      </c>
      <c r="O323" t="s">
        <v>76</v>
      </c>
      <c r="P323" t="s">
        <v>77</v>
      </c>
      <c r="Q323" t="s">
        <v>78</v>
      </c>
      <c r="R323" t="s">
        <v>50</v>
      </c>
      <c r="S323" t="s">
        <v>68</v>
      </c>
      <c r="T323" t="s">
        <v>52</v>
      </c>
      <c r="U323" t="s">
        <v>53</v>
      </c>
      <c r="V323" t="s">
        <v>54</v>
      </c>
      <c r="W323" t="s">
        <v>85</v>
      </c>
      <c r="X323" t="s">
        <v>55</v>
      </c>
      <c r="Y323">
        <v>5009269</v>
      </c>
      <c r="Z323" s="1">
        <v>42249</v>
      </c>
      <c r="AA323" t="s">
        <v>323</v>
      </c>
      <c r="AB323" t="s">
        <v>324</v>
      </c>
      <c r="AC323" t="s">
        <v>57</v>
      </c>
      <c r="AD323">
        <v>70384600</v>
      </c>
      <c r="AF323" t="s">
        <v>337</v>
      </c>
      <c r="AG323">
        <v>120</v>
      </c>
      <c r="AH323">
        <v>90</v>
      </c>
      <c r="AI323">
        <v>40</v>
      </c>
      <c r="AJ323">
        <v>4800</v>
      </c>
      <c r="AK323">
        <v>0</v>
      </c>
      <c r="AL323">
        <v>0</v>
      </c>
      <c r="AM323">
        <v>0</v>
      </c>
      <c r="AN323">
        <v>0</v>
      </c>
      <c r="AO323">
        <v>0</v>
      </c>
      <c r="AP323">
        <v>0</v>
      </c>
    </row>
    <row r="324" spans="1:42" x14ac:dyDescent="0.25">
      <c r="A324" t="s">
        <v>42</v>
      </c>
      <c r="B324">
        <v>2015</v>
      </c>
      <c r="C324" t="s">
        <v>43</v>
      </c>
      <c r="D324" t="s">
        <v>316</v>
      </c>
      <c r="E324" t="s">
        <v>368</v>
      </c>
      <c r="F324" t="s">
        <v>369</v>
      </c>
      <c r="G324" t="s">
        <v>370</v>
      </c>
      <c r="H324" t="s">
        <v>359</v>
      </c>
      <c r="I324" t="s">
        <v>360</v>
      </c>
      <c r="J324">
        <v>13</v>
      </c>
      <c r="K324">
        <v>2013</v>
      </c>
      <c r="L324" t="s">
        <v>322</v>
      </c>
      <c r="N324" t="s">
        <v>47</v>
      </c>
      <c r="O324" t="s">
        <v>213</v>
      </c>
      <c r="P324" t="s">
        <v>214</v>
      </c>
      <c r="R324" t="s">
        <v>92</v>
      </c>
      <c r="S324" t="s">
        <v>51</v>
      </c>
      <c r="T324" t="s">
        <v>52</v>
      </c>
      <c r="U324" t="s">
        <v>62</v>
      </c>
      <c r="V324" t="s">
        <v>63</v>
      </c>
      <c r="W324" t="s">
        <v>215</v>
      </c>
      <c r="X324" t="s">
        <v>55</v>
      </c>
      <c r="Y324">
        <v>5009367</v>
      </c>
      <c r="Z324" s="1">
        <v>42352</v>
      </c>
      <c r="AB324" t="s">
        <v>47</v>
      </c>
      <c r="AC324" t="s">
        <v>57</v>
      </c>
      <c r="AD324">
        <v>70304600</v>
      </c>
      <c r="AF324" t="s">
        <v>346</v>
      </c>
      <c r="AG324">
        <v>3</v>
      </c>
      <c r="AH324">
        <v>2.25</v>
      </c>
      <c r="AI324">
        <v>45.8333333333333</v>
      </c>
      <c r="AJ324">
        <v>137.5</v>
      </c>
      <c r="AK324">
        <v>0</v>
      </c>
      <c r="AL324">
        <v>0</v>
      </c>
      <c r="AM324">
        <v>12.166700000000001</v>
      </c>
      <c r="AN324">
        <v>0</v>
      </c>
      <c r="AO324">
        <v>0</v>
      </c>
      <c r="AP324">
        <v>0</v>
      </c>
    </row>
    <row r="325" spans="1:42" x14ac:dyDescent="0.25">
      <c r="A325" t="s">
        <v>42</v>
      </c>
      <c r="B325">
        <v>2015</v>
      </c>
      <c r="C325" t="s">
        <v>43</v>
      </c>
      <c r="D325" t="s">
        <v>316</v>
      </c>
      <c r="E325" t="s">
        <v>368</v>
      </c>
      <c r="F325" t="s">
        <v>369</v>
      </c>
      <c r="G325" t="s">
        <v>370</v>
      </c>
      <c r="H325" t="s">
        <v>359</v>
      </c>
      <c r="I325" t="s">
        <v>360</v>
      </c>
      <c r="J325">
        <v>13</v>
      </c>
      <c r="K325">
        <v>2013</v>
      </c>
      <c r="L325" t="s">
        <v>322</v>
      </c>
      <c r="N325" t="s">
        <v>47</v>
      </c>
      <c r="O325" t="s">
        <v>148</v>
      </c>
      <c r="P325" t="s">
        <v>149</v>
      </c>
      <c r="R325" t="s">
        <v>92</v>
      </c>
      <c r="S325" t="s">
        <v>51</v>
      </c>
      <c r="T325" t="s">
        <v>150</v>
      </c>
      <c r="U325" t="s">
        <v>151</v>
      </c>
      <c r="V325" t="s">
        <v>152</v>
      </c>
      <c r="W325" t="s">
        <v>97</v>
      </c>
      <c r="X325" t="s">
        <v>55</v>
      </c>
      <c r="Y325">
        <v>5009352</v>
      </c>
      <c r="Z325" s="1">
        <v>42346</v>
      </c>
      <c r="AB325" t="s">
        <v>47</v>
      </c>
      <c r="AC325" t="s">
        <v>57</v>
      </c>
      <c r="AD325">
        <v>70304600</v>
      </c>
      <c r="AF325" t="s">
        <v>326</v>
      </c>
      <c r="AG325">
        <v>12</v>
      </c>
      <c r="AH325">
        <v>9</v>
      </c>
      <c r="AI325">
        <v>45.8333333333333</v>
      </c>
      <c r="AJ325">
        <v>550</v>
      </c>
      <c r="AK325">
        <v>0</v>
      </c>
      <c r="AL325">
        <v>-38.465400000000002</v>
      </c>
      <c r="AM325">
        <v>0</v>
      </c>
      <c r="AN325">
        <v>0</v>
      </c>
      <c r="AO325">
        <v>0</v>
      </c>
      <c r="AP325">
        <v>0</v>
      </c>
    </row>
    <row r="326" spans="1:42" x14ac:dyDescent="0.25">
      <c r="A326" t="s">
        <v>42</v>
      </c>
      <c r="B326">
        <v>2015</v>
      </c>
      <c r="C326" t="s">
        <v>43</v>
      </c>
      <c r="D326" t="s">
        <v>316</v>
      </c>
      <c r="E326" t="s">
        <v>368</v>
      </c>
      <c r="F326" t="s">
        <v>369</v>
      </c>
      <c r="G326" t="s">
        <v>370</v>
      </c>
      <c r="H326" t="s">
        <v>359</v>
      </c>
      <c r="I326" t="s">
        <v>360</v>
      </c>
      <c r="J326">
        <v>13</v>
      </c>
      <c r="K326">
        <v>2013</v>
      </c>
      <c r="L326" t="s">
        <v>322</v>
      </c>
      <c r="N326" t="s">
        <v>47</v>
      </c>
      <c r="O326" t="s">
        <v>148</v>
      </c>
      <c r="P326" t="s">
        <v>149</v>
      </c>
      <c r="R326" t="s">
        <v>92</v>
      </c>
      <c r="S326" t="s">
        <v>51</v>
      </c>
      <c r="T326" t="s">
        <v>150</v>
      </c>
      <c r="U326" t="s">
        <v>151</v>
      </c>
      <c r="V326" t="s">
        <v>152</v>
      </c>
      <c r="W326" t="s">
        <v>97</v>
      </c>
      <c r="X326" t="s">
        <v>153</v>
      </c>
      <c r="Y326">
        <v>5009363</v>
      </c>
      <c r="Z326" s="1">
        <v>42348</v>
      </c>
      <c r="AB326" t="s">
        <v>47</v>
      </c>
      <c r="AC326" t="s">
        <v>57</v>
      </c>
      <c r="AD326">
        <v>70304600</v>
      </c>
      <c r="AF326" t="s">
        <v>326</v>
      </c>
      <c r="AG326">
        <v>-12</v>
      </c>
      <c r="AH326">
        <v>-9</v>
      </c>
      <c r="AI326">
        <v>45.8333333333333</v>
      </c>
      <c r="AJ326">
        <v>-550</v>
      </c>
      <c r="AK326">
        <v>0</v>
      </c>
      <c r="AL326">
        <v>-38.465400000000002</v>
      </c>
      <c r="AM326">
        <v>0</v>
      </c>
      <c r="AN326">
        <v>0</v>
      </c>
      <c r="AO326">
        <v>0</v>
      </c>
      <c r="AP326">
        <v>0</v>
      </c>
    </row>
    <row r="327" spans="1:42" x14ac:dyDescent="0.25">
      <c r="A327" t="s">
        <v>42</v>
      </c>
      <c r="B327">
        <v>2015</v>
      </c>
      <c r="C327" t="s">
        <v>43</v>
      </c>
      <c r="D327" t="s">
        <v>316</v>
      </c>
      <c r="E327" t="s">
        <v>368</v>
      </c>
      <c r="F327" t="s">
        <v>369</v>
      </c>
      <c r="G327" t="s">
        <v>370</v>
      </c>
      <c r="H327" t="s">
        <v>359</v>
      </c>
      <c r="I327" t="s">
        <v>360</v>
      </c>
      <c r="J327">
        <v>13</v>
      </c>
      <c r="K327">
        <v>2013</v>
      </c>
      <c r="L327" t="s">
        <v>322</v>
      </c>
      <c r="N327" t="s">
        <v>47</v>
      </c>
      <c r="O327" t="s">
        <v>122</v>
      </c>
      <c r="P327" t="s">
        <v>123</v>
      </c>
      <c r="R327" t="s">
        <v>92</v>
      </c>
      <c r="S327" t="s">
        <v>51</v>
      </c>
      <c r="T327" t="s">
        <v>52</v>
      </c>
      <c r="U327" t="s">
        <v>62</v>
      </c>
      <c r="V327" t="s">
        <v>63</v>
      </c>
      <c r="W327" t="s">
        <v>126</v>
      </c>
      <c r="X327" t="s">
        <v>55</v>
      </c>
      <c r="Y327">
        <v>5009358</v>
      </c>
      <c r="Z327" s="1">
        <v>42348</v>
      </c>
      <c r="AB327" t="s">
        <v>47</v>
      </c>
      <c r="AC327" t="s">
        <v>57</v>
      </c>
      <c r="AD327">
        <v>70304600</v>
      </c>
      <c r="AF327" t="s">
        <v>331</v>
      </c>
      <c r="AG327">
        <v>13</v>
      </c>
      <c r="AH327">
        <v>9.75</v>
      </c>
      <c r="AI327">
        <v>45.8333333333333</v>
      </c>
      <c r="AJ327">
        <v>595.83333333333303</v>
      </c>
      <c r="AK327">
        <v>0</v>
      </c>
      <c r="AL327">
        <v>0</v>
      </c>
      <c r="AM327">
        <v>0</v>
      </c>
      <c r="AN327">
        <v>0</v>
      </c>
      <c r="AO327">
        <v>0</v>
      </c>
      <c r="AP327">
        <v>0</v>
      </c>
    </row>
    <row r="328" spans="1:42" x14ac:dyDescent="0.25">
      <c r="A328" t="s">
        <v>42</v>
      </c>
      <c r="B328">
        <v>2015</v>
      </c>
      <c r="C328" t="s">
        <v>43</v>
      </c>
      <c r="D328" t="s">
        <v>316</v>
      </c>
      <c r="E328" t="s">
        <v>368</v>
      </c>
      <c r="F328" t="s">
        <v>369</v>
      </c>
      <c r="G328" t="s">
        <v>370</v>
      </c>
      <c r="H328" t="s">
        <v>359</v>
      </c>
      <c r="I328" t="s">
        <v>360</v>
      </c>
      <c r="J328">
        <v>13</v>
      </c>
      <c r="K328">
        <v>2013</v>
      </c>
      <c r="L328" t="s">
        <v>322</v>
      </c>
      <c r="N328" t="s">
        <v>47</v>
      </c>
      <c r="O328" t="s">
        <v>122</v>
      </c>
      <c r="P328" t="s">
        <v>123</v>
      </c>
      <c r="R328" t="s">
        <v>92</v>
      </c>
      <c r="S328" t="s">
        <v>51</v>
      </c>
      <c r="T328" t="s">
        <v>52</v>
      </c>
      <c r="U328" t="s">
        <v>62</v>
      </c>
      <c r="V328" t="s">
        <v>63</v>
      </c>
      <c r="W328" t="s">
        <v>124</v>
      </c>
      <c r="X328" t="s">
        <v>55</v>
      </c>
      <c r="Y328">
        <v>5009360</v>
      </c>
      <c r="Z328" s="1">
        <v>42348</v>
      </c>
      <c r="AB328" t="s">
        <v>47</v>
      </c>
      <c r="AC328" t="s">
        <v>57</v>
      </c>
      <c r="AD328">
        <v>70304600</v>
      </c>
      <c r="AF328" t="s">
        <v>326</v>
      </c>
      <c r="AG328">
        <v>31</v>
      </c>
      <c r="AH328">
        <v>23.25</v>
      </c>
      <c r="AI328">
        <v>45.8333333333333</v>
      </c>
      <c r="AJ328">
        <v>1420.8333333333301</v>
      </c>
      <c r="AK328">
        <v>0</v>
      </c>
      <c r="AL328">
        <v>0</v>
      </c>
      <c r="AM328">
        <v>0</v>
      </c>
      <c r="AN328">
        <v>0</v>
      </c>
      <c r="AO328">
        <v>0</v>
      </c>
      <c r="AP328">
        <v>0</v>
      </c>
    </row>
    <row r="329" spans="1:42" x14ac:dyDescent="0.25">
      <c r="A329" t="s">
        <v>42</v>
      </c>
      <c r="B329">
        <v>2015</v>
      </c>
      <c r="C329" t="s">
        <v>43</v>
      </c>
      <c r="D329" t="s">
        <v>316</v>
      </c>
      <c r="E329" t="s">
        <v>368</v>
      </c>
      <c r="F329" t="s">
        <v>369</v>
      </c>
      <c r="G329" t="s">
        <v>370</v>
      </c>
      <c r="H329" t="s">
        <v>359</v>
      </c>
      <c r="I329" t="s">
        <v>360</v>
      </c>
      <c r="J329">
        <v>13</v>
      </c>
      <c r="K329">
        <v>2013</v>
      </c>
      <c r="L329" t="s">
        <v>322</v>
      </c>
      <c r="N329" t="s">
        <v>47</v>
      </c>
      <c r="O329" t="s">
        <v>122</v>
      </c>
      <c r="P329" t="s">
        <v>123</v>
      </c>
      <c r="R329" t="s">
        <v>92</v>
      </c>
      <c r="S329" t="s">
        <v>51</v>
      </c>
      <c r="T329" t="s">
        <v>52</v>
      </c>
      <c r="U329" t="s">
        <v>62</v>
      </c>
      <c r="V329" t="s">
        <v>63</v>
      </c>
      <c r="W329" t="s">
        <v>125</v>
      </c>
      <c r="X329" t="s">
        <v>55</v>
      </c>
      <c r="Y329">
        <v>5009362</v>
      </c>
      <c r="Z329" s="1">
        <v>42348</v>
      </c>
      <c r="AB329" t="s">
        <v>47</v>
      </c>
      <c r="AC329" t="s">
        <v>57</v>
      </c>
      <c r="AD329">
        <v>70304600</v>
      </c>
      <c r="AF329" t="s">
        <v>331</v>
      </c>
      <c r="AG329">
        <v>4</v>
      </c>
      <c r="AH329">
        <v>3</v>
      </c>
      <c r="AI329">
        <v>45.8333333333333</v>
      </c>
      <c r="AJ329">
        <v>183.333333333333</v>
      </c>
      <c r="AK329">
        <v>0</v>
      </c>
      <c r="AL329">
        <v>0</v>
      </c>
      <c r="AM329">
        <v>0</v>
      </c>
      <c r="AN329">
        <v>0</v>
      </c>
      <c r="AO329">
        <v>0</v>
      </c>
      <c r="AP329">
        <v>0</v>
      </c>
    </row>
    <row r="330" spans="1:42" x14ac:dyDescent="0.25">
      <c r="A330" t="s">
        <v>42</v>
      </c>
      <c r="B330">
        <v>2015</v>
      </c>
      <c r="C330" t="s">
        <v>43</v>
      </c>
      <c r="D330" t="s">
        <v>316</v>
      </c>
      <c r="E330" t="s">
        <v>368</v>
      </c>
      <c r="F330" t="s">
        <v>369</v>
      </c>
      <c r="G330" t="s">
        <v>370</v>
      </c>
      <c r="H330" t="s">
        <v>359</v>
      </c>
      <c r="I330" t="s">
        <v>360</v>
      </c>
      <c r="J330">
        <v>13</v>
      </c>
      <c r="K330">
        <v>2013</v>
      </c>
      <c r="L330" t="s">
        <v>322</v>
      </c>
      <c r="N330" t="s">
        <v>47</v>
      </c>
      <c r="O330" t="s">
        <v>260</v>
      </c>
      <c r="P330" t="s">
        <v>261</v>
      </c>
      <c r="R330" t="s">
        <v>188</v>
      </c>
      <c r="S330" t="s">
        <v>61</v>
      </c>
      <c r="T330" t="s">
        <v>52</v>
      </c>
      <c r="U330" t="s">
        <v>62</v>
      </c>
      <c r="V330" t="s">
        <v>63</v>
      </c>
      <c r="W330" t="s">
        <v>264</v>
      </c>
      <c r="X330" t="s">
        <v>55</v>
      </c>
      <c r="Y330">
        <v>5009318</v>
      </c>
      <c r="Z330" s="1">
        <v>42318</v>
      </c>
      <c r="AA330" t="s">
        <v>323</v>
      </c>
      <c r="AB330" t="s">
        <v>56</v>
      </c>
      <c r="AC330" t="s">
        <v>57</v>
      </c>
      <c r="AD330">
        <v>70374600</v>
      </c>
      <c r="AF330" t="s">
        <v>325</v>
      </c>
      <c r="AG330">
        <v>24</v>
      </c>
      <c r="AH330">
        <v>18</v>
      </c>
      <c r="AI330">
        <v>40</v>
      </c>
      <c r="AJ330">
        <v>960</v>
      </c>
      <c r="AK330">
        <v>0</v>
      </c>
      <c r="AL330">
        <v>0</v>
      </c>
      <c r="AM330">
        <v>0</v>
      </c>
      <c r="AN330">
        <v>0</v>
      </c>
      <c r="AO330">
        <v>0</v>
      </c>
      <c r="AP330">
        <v>0</v>
      </c>
    </row>
    <row r="331" spans="1:42" x14ac:dyDescent="0.25">
      <c r="A331" t="s">
        <v>42</v>
      </c>
      <c r="B331">
        <v>2015</v>
      </c>
      <c r="C331" t="s">
        <v>43</v>
      </c>
      <c r="D331" t="s">
        <v>316</v>
      </c>
      <c r="E331" t="s">
        <v>368</v>
      </c>
      <c r="F331" t="s">
        <v>369</v>
      </c>
      <c r="G331" t="s">
        <v>370</v>
      </c>
      <c r="H331" t="s">
        <v>359</v>
      </c>
      <c r="I331" t="s">
        <v>360</v>
      </c>
      <c r="J331">
        <v>13</v>
      </c>
      <c r="K331">
        <v>2013</v>
      </c>
      <c r="L331" t="s">
        <v>322</v>
      </c>
      <c r="N331" t="s">
        <v>47</v>
      </c>
      <c r="O331" t="s">
        <v>148</v>
      </c>
      <c r="P331" t="s">
        <v>149</v>
      </c>
      <c r="R331" t="s">
        <v>92</v>
      </c>
      <c r="S331" t="s">
        <v>275</v>
      </c>
      <c r="T331" t="s">
        <v>150</v>
      </c>
      <c r="U331" t="s">
        <v>151</v>
      </c>
      <c r="V331" t="s">
        <v>152</v>
      </c>
      <c r="X331" t="s">
        <v>55</v>
      </c>
      <c r="Y331">
        <v>5009364</v>
      </c>
      <c r="Z331" s="1">
        <v>42348</v>
      </c>
      <c r="AA331" t="s">
        <v>323</v>
      </c>
      <c r="AB331" t="s">
        <v>47</v>
      </c>
      <c r="AC331" t="s">
        <v>57</v>
      </c>
      <c r="AD331">
        <v>70394600</v>
      </c>
      <c r="AF331" t="s">
        <v>325</v>
      </c>
      <c r="AG331">
        <v>12</v>
      </c>
      <c r="AH331">
        <v>9</v>
      </c>
      <c r="AI331">
        <v>45.84</v>
      </c>
      <c r="AJ331">
        <v>550.08000000000004</v>
      </c>
      <c r="AK331">
        <v>0</v>
      </c>
      <c r="AL331">
        <v>-38.470300000000002</v>
      </c>
      <c r="AM331">
        <v>0</v>
      </c>
      <c r="AN331">
        <v>0</v>
      </c>
      <c r="AO331">
        <v>0</v>
      </c>
      <c r="AP331">
        <v>0</v>
      </c>
    </row>
    <row r="332" spans="1:42" x14ac:dyDescent="0.25">
      <c r="A332" t="s">
        <v>42</v>
      </c>
      <c r="B332">
        <v>2015</v>
      </c>
      <c r="C332" t="s">
        <v>43</v>
      </c>
      <c r="D332" t="s">
        <v>316</v>
      </c>
      <c r="E332" t="s">
        <v>368</v>
      </c>
      <c r="F332" t="s">
        <v>369</v>
      </c>
      <c r="G332" t="s">
        <v>370</v>
      </c>
      <c r="H332" t="s">
        <v>359</v>
      </c>
      <c r="I332" t="s">
        <v>360</v>
      </c>
      <c r="J332">
        <v>13</v>
      </c>
      <c r="K332">
        <v>2013</v>
      </c>
      <c r="L332" t="s">
        <v>322</v>
      </c>
      <c r="N332" t="s">
        <v>47</v>
      </c>
      <c r="O332" t="s">
        <v>307</v>
      </c>
      <c r="P332" t="s">
        <v>308</v>
      </c>
      <c r="R332" t="s">
        <v>274</v>
      </c>
      <c r="S332" t="s">
        <v>275</v>
      </c>
      <c r="T332" t="s">
        <v>150</v>
      </c>
      <c r="U332" t="s">
        <v>151</v>
      </c>
      <c r="V332" t="s">
        <v>152</v>
      </c>
      <c r="W332" t="s">
        <v>309</v>
      </c>
      <c r="X332" t="s">
        <v>55</v>
      </c>
      <c r="Y332">
        <v>5009285</v>
      </c>
      <c r="Z332" s="1">
        <v>42264</v>
      </c>
      <c r="AA332" t="s">
        <v>323</v>
      </c>
      <c r="AB332" t="s">
        <v>324</v>
      </c>
      <c r="AC332" t="s">
        <v>57</v>
      </c>
      <c r="AD332">
        <v>70394600</v>
      </c>
      <c r="AF332" t="s">
        <v>325</v>
      </c>
      <c r="AG332">
        <v>84</v>
      </c>
      <c r="AH332">
        <v>63</v>
      </c>
      <c r="AI332">
        <v>40</v>
      </c>
      <c r="AJ332">
        <v>3360</v>
      </c>
      <c r="AK332">
        <v>0</v>
      </c>
      <c r="AL332">
        <v>0</v>
      </c>
      <c r="AM332">
        <v>0</v>
      </c>
      <c r="AN332">
        <v>0</v>
      </c>
      <c r="AO332">
        <v>0</v>
      </c>
      <c r="AP332">
        <v>0</v>
      </c>
    </row>
    <row r="333" spans="1:42" x14ac:dyDescent="0.25">
      <c r="A333" t="s">
        <v>42</v>
      </c>
      <c r="B333">
        <v>2015</v>
      </c>
      <c r="C333" t="s">
        <v>43</v>
      </c>
      <c r="D333" t="s">
        <v>316</v>
      </c>
      <c r="E333" t="s">
        <v>371</v>
      </c>
      <c r="F333" t="s">
        <v>372</v>
      </c>
      <c r="G333" t="s">
        <v>373</v>
      </c>
      <c r="H333" t="s">
        <v>374</v>
      </c>
      <c r="I333" t="s">
        <v>372</v>
      </c>
      <c r="J333">
        <v>13</v>
      </c>
      <c r="K333">
        <v>2013</v>
      </c>
      <c r="L333" t="s">
        <v>322</v>
      </c>
      <c r="N333" t="s">
        <v>47</v>
      </c>
      <c r="O333" t="s">
        <v>80</v>
      </c>
      <c r="P333" t="s">
        <v>81</v>
      </c>
      <c r="R333" t="s">
        <v>50</v>
      </c>
      <c r="S333" t="s">
        <v>68</v>
      </c>
      <c r="T333" t="s">
        <v>52</v>
      </c>
      <c r="U333" t="s">
        <v>82</v>
      </c>
      <c r="V333" t="s">
        <v>83</v>
      </c>
      <c r="W333" t="s">
        <v>84</v>
      </c>
      <c r="X333" t="s">
        <v>55</v>
      </c>
      <c r="Y333">
        <v>5009357</v>
      </c>
      <c r="Z333" s="1">
        <v>42347</v>
      </c>
      <c r="AA333" t="s">
        <v>323</v>
      </c>
      <c r="AB333" t="s">
        <v>324</v>
      </c>
      <c r="AC333" t="s">
        <v>57</v>
      </c>
      <c r="AD333">
        <v>70384600</v>
      </c>
      <c r="AF333" t="s">
        <v>325</v>
      </c>
      <c r="AG333">
        <v>12</v>
      </c>
      <c r="AH333">
        <v>9</v>
      </c>
      <c r="AI333">
        <v>250</v>
      </c>
      <c r="AJ333">
        <v>3000</v>
      </c>
      <c r="AK333">
        <v>0</v>
      </c>
      <c r="AL333">
        <v>0</v>
      </c>
      <c r="AM333">
        <v>0</v>
      </c>
      <c r="AN333">
        <v>0</v>
      </c>
      <c r="AO333">
        <v>0</v>
      </c>
      <c r="AP333">
        <v>0</v>
      </c>
    </row>
    <row r="334" spans="1:42" x14ac:dyDescent="0.25">
      <c r="A334" t="s">
        <v>42</v>
      </c>
      <c r="B334">
        <v>2015</v>
      </c>
      <c r="C334" t="s">
        <v>43</v>
      </c>
      <c r="D334" t="s">
        <v>316</v>
      </c>
      <c r="E334" t="s">
        <v>371</v>
      </c>
      <c r="F334" t="s">
        <v>372</v>
      </c>
      <c r="G334" t="s">
        <v>373</v>
      </c>
      <c r="H334" t="s">
        <v>374</v>
      </c>
      <c r="I334" t="s">
        <v>372</v>
      </c>
      <c r="J334">
        <v>13</v>
      </c>
      <c r="K334">
        <v>2013</v>
      </c>
      <c r="L334" t="s">
        <v>322</v>
      </c>
      <c r="N334" t="s">
        <v>47</v>
      </c>
      <c r="O334" t="s">
        <v>76</v>
      </c>
      <c r="P334" t="s">
        <v>77</v>
      </c>
      <c r="Q334" t="s">
        <v>78</v>
      </c>
      <c r="R334" t="s">
        <v>50</v>
      </c>
      <c r="S334" t="s">
        <v>68</v>
      </c>
      <c r="T334" t="s">
        <v>52</v>
      </c>
      <c r="U334" t="s">
        <v>53</v>
      </c>
      <c r="V334" t="s">
        <v>54</v>
      </c>
      <c r="W334" t="s">
        <v>85</v>
      </c>
      <c r="X334" t="s">
        <v>55</v>
      </c>
      <c r="Y334">
        <v>5009269</v>
      </c>
      <c r="Z334" s="1">
        <v>42249</v>
      </c>
      <c r="AA334" t="s">
        <v>323</v>
      </c>
      <c r="AB334" t="s">
        <v>324</v>
      </c>
      <c r="AC334" t="s">
        <v>57</v>
      </c>
      <c r="AD334">
        <v>70384600</v>
      </c>
      <c r="AF334" t="s">
        <v>337</v>
      </c>
      <c r="AG334">
        <v>144</v>
      </c>
      <c r="AH334">
        <v>108</v>
      </c>
      <c r="AI334">
        <v>250</v>
      </c>
      <c r="AJ334">
        <v>36000</v>
      </c>
      <c r="AK334">
        <v>0</v>
      </c>
      <c r="AL334">
        <v>0</v>
      </c>
      <c r="AM334">
        <v>0</v>
      </c>
      <c r="AN334">
        <v>0</v>
      </c>
      <c r="AO334">
        <v>0</v>
      </c>
      <c r="AP334">
        <v>0</v>
      </c>
    </row>
    <row r="335" spans="1:42" x14ac:dyDescent="0.25">
      <c r="A335" t="s">
        <v>42</v>
      </c>
      <c r="B335">
        <v>2015</v>
      </c>
      <c r="C335" t="s">
        <v>43</v>
      </c>
      <c r="D335" t="s">
        <v>316</v>
      </c>
      <c r="E335" t="s">
        <v>371</v>
      </c>
      <c r="F335" t="s">
        <v>372</v>
      </c>
      <c r="G335" t="s">
        <v>373</v>
      </c>
      <c r="H335" t="s">
        <v>374</v>
      </c>
      <c r="I335" t="s">
        <v>372</v>
      </c>
      <c r="J335">
        <v>13</v>
      </c>
      <c r="K335">
        <v>2013</v>
      </c>
      <c r="L335" t="s">
        <v>322</v>
      </c>
      <c r="N335" t="s">
        <v>47</v>
      </c>
      <c r="O335" t="s">
        <v>207</v>
      </c>
      <c r="P335" t="s">
        <v>207</v>
      </c>
      <c r="R335" t="s">
        <v>92</v>
      </c>
      <c r="S335" t="s">
        <v>51</v>
      </c>
      <c r="T335" t="s">
        <v>52</v>
      </c>
      <c r="U335" t="s">
        <v>62</v>
      </c>
      <c r="V335" t="s">
        <v>63</v>
      </c>
      <c r="W335" t="s">
        <v>208</v>
      </c>
      <c r="X335" t="s">
        <v>55</v>
      </c>
      <c r="Y335">
        <v>5009361</v>
      </c>
      <c r="Z335" s="1">
        <v>42348</v>
      </c>
      <c r="AB335" t="s">
        <v>47</v>
      </c>
      <c r="AC335" t="s">
        <v>57</v>
      </c>
      <c r="AD335">
        <v>70304600</v>
      </c>
      <c r="AF335" t="s">
        <v>346</v>
      </c>
      <c r="AG335">
        <v>3</v>
      </c>
      <c r="AH335">
        <v>2.25</v>
      </c>
      <c r="AI335">
        <v>325</v>
      </c>
      <c r="AJ335">
        <v>975</v>
      </c>
      <c r="AK335">
        <v>0</v>
      </c>
      <c r="AL335">
        <v>0</v>
      </c>
      <c r="AM335">
        <v>0</v>
      </c>
      <c r="AN335">
        <v>0</v>
      </c>
      <c r="AO335">
        <v>0</v>
      </c>
      <c r="AP335">
        <v>0</v>
      </c>
    </row>
    <row r="336" spans="1:42" x14ac:dyDescent="0.25">
      <c r="A336" t="s">
        <v>42</v>
      </c>
      <c r="B336">
        <v>2015</v>
      </c>
      <c r="C336" t="s">
        <v>43</v>
      </c>
      <c r="D336" t="s">
        <v>316</v>
      </c>
      <c r="E336" t="s">
        <v>371</v>
      </c>
      <c r="F336" t="s">
        <v>372</v>
      </c>
      <c r="G336" t="s">
        <v>373</v>
      </c>
      <c r="H336" t="s">
        <v>374</v>
      </c>
      <c r="I336" t="s">
        <v>372</v>
      </c>
      <c r="J336">
        <v>13</v>
      </c>
      <c r="K336">
        <v>2013</v>
      </c>
      <c r="L336" t="s">
        <v>322</v>
      </c>
      <c r="N336" t="s">
        <v>47</v>
      </c>
      <c r="O336" t="s">
        <v>239</v>
      </c>
      <c r="P336" t="s">
        <v>240</v>
      </c>
      <c r="R336" t="s">
        <v>60</v>
      </c>
      <c r="S336" t="s">
        <v>51</v>
      </c>
      <c r="T336" t="s">
        <v>52</v>
      </c>
      <c r="U336" t="s">
        <v>62</v>
      </c>
      <c r="V336" t="s">
        <v>63</v>
      </c>
      <c r="W336" t="s">
        <v>241</v>
      </c>
      <c r="X336" t="s">
        <v>55</v>
      </c>
      <c r="Y336">
        <v>5009336</v>
      </c>
      <c r="Z336" s="1">
        <v>42334</v>
      </c>
      <c r="AB336" t="s">
        <v>47</v>
      </c>
      <c r="AC336" t="s">
        <v>57</v>
      </c>
      <c r="AD336">
        <v>70304600</v>
      </c>
      <c r="AF336" t="s">
        <v>346</v>
      </c>
      <c r="AG336">
        <v>3</v>
      </c>
      <c r="AH336">
        <v>2.25</v>
      </c>
      <c r="AI336">
        <v>250</v>
      </c>
      <c r="AJ336">
        <v>750</v>
      </c>
      <c r="AK336">
        <v>0</v>
      </c>
      <c r="AL336">
        <v>0</v>
      </c>
      <c r="AM336">
        <v>10.507199999999999</v>
      </c>
      <c r="AN336">
        <v>0</v>
      </c>
      <c r="AO336">
        <v>0</v>
      </c>
      <c r="AP336">
        <v>0</v>
      </c>
    </row>
    <row r="337" spans="1:42" x14ac:dyDescent="0.25">
      <c r="A337" t="s">
        <v>42</v>
      </c>
      <c r="B337">
        <v>2015</v>
      </c>
      <c r="C337" t="s">
        <v>43</v>
      </c>
      <c r="D337" t="s">
        <v>316</v>
      </c>
      <c r="E337" t="s">
        <v>371</v>
      </c>
      <c r="F337" t="s">
        <v>372</v>
      </c>
      <c r="G337" t="s">
        <v>373</v>
      </c>
      <c r="H337" t="s">
        <v>374</v>
      </c>
      <c r="I337" t="s">
        <v>372</v>
      </c>
      <c r="J337">
        <v>13</v>
      </c>
      <c r="K337">
        <v>2013</v>
      </c>
      <c r="L337" t="s">
        <v>322</v>
      </c>
      <c r="N337" t="s">
        <v>47</v>
      </c>
      <c r="O337" t="s">
        <v>250</v>
      </c>
      <c r="P337" t="s">
        <v>251</v>
      </c>
      <c r="Q337" t="s">
        <v>129</v>
      </c>
      <c r="R337" t="s">
        <v>100</v>
      </c>
      <c r="S337" t="s">
        <v>51</v>
      </c>
      <c r="T337" t="s">
        <v>52</v>
      </c>
      <c r="U337" t="s">
        <v>62</v>
      </c>
      <c r="V337" t="s">
        <v>63</v>
      </c>
      <c r="X337" t="s">
        <v>55</v>
      </c>
      <c r="Y337">
        <v>5009337</v>
      </c>
      <c r="Z337" s="1">
        <v>42334</v>
      </c>
      <c r="AB337" t="s">
        <v>47</v>
      </c>
      <c r="AC337" t="s">
        <v>57</v>
      </c>
      <c r="AD337">
        <v>70304600</v>
      </c>
      <c r="AF337" t="s">
        <v>326</v>
      </c>
      <c r="AG337">
        <v>12</v>
      </c>
      <c r="AH337">
        <v>9</v>
      </c>
      <c r="AI337">
        <v>295</v>
      </c>
      <c r="AJ337">
        <v>3540</v>
      </c>
      <c r="AK337">
        <v>0</v>
      </c>
      <c r="AL337">
        <v>0</v>
      </c>
      <c r="AM337">
        <v>0</v>
      </c>
      <c r="AN337">
        <v>72</v>
      </c>
      <c r="AO337">
        <v>528</v>
      </c>
      <c r="AP337">
        <v>44</v>
      </c>
    </row>
    <row r="338" spans="1:42" x14ac:dyDescent="0.25">
      <c r="A338" t="s">
        <v>42</v>
      </c>
      <c r="B338">
        <v>2015</v>
      </c>
      <c r="C338" t="s">
        <v>43</v>
      </c>
      <c r="D338" t="s">
        <v>316</v>
      </c>
      <c r="E338" t="s">
        <v>371</v>
      </c>
      <c r="F338" t="s">
        <v>372</v>
      </c>
      <c r="G338" t="s">
        <v>373</v>
      </c>
      <c r="H338" t="s">
        <v>374</v>
      </c>
      <c r="I338" t="s">
        <v>372</v>
      </c>
      <c r="J338">
        <v>13</v>
      </c>
      <c r="K338">
        <v>2013</v>
      </c>
      <c r="L338" t="s">
        <v>322</v>
      </c>
      <c r="N338" t="s">
        <v>47</v>
      </c>
      <c r="O338" t="s">
        <v>148</v>
      </c>
      <c r="P338" t="s">
        <v>149</v>
      </c>
      <c r="R338" t="s">
        <v>92</v>
      </c>
      <c r="S338" t="s">
        <v>51</v>
      </c>
      <c r="T338" t="s">
        <v>150</v>
      </c>
      <c r="U338" t="s">
        <v>151</v>
      </c>
      <c r="V338" t="s">
        <v>152</v>
      </c>
      <c r="W338" t="s">
        <v>97</v>
      </c>
      <c r="X338" t="s">
        <v>153</v>
      </c>
      <c r="Y338">
        <v>5009363</v>
      </c>
      <c r="Z338" s="1">
        <v>42348</v>
      </c>
      <c r="AB338" t="s">
        <v>47</v>
      </c>
      <c r="AC338" t="s">
        <v>57</v>
      </c>
      <c r="AD338">
        <v>70304600</v>
      </c>
      <c r="AF338" t="s">
        <v>327</v>
      </c>
      <c r="AG338">
        <v>-6</v>
      </c>
      <c r="AH338">
        <v>-4.5</v>
      </c>
      <c r="AI338">
        <v>325</v>
      </c>
      <c r="AJ338">
        <v>-1950</v>
      </c>
      <c r="AK338">
        <v>0</v>
      </c>
      <c r="AL338">
        <v>-136.37729999999999</v>
      </c>
      <c r="AM338">
        <v>0</v>
      </c>
      <c r="AN338">
        <v>0</v>
      </c>
      <c r="AO338">
        <v>0</v>
      </c>
      <c r="AP338">
        <v>0</v>
      </c>
    </row>
    <row r="339" spans="1:42" x14ac:dyDescent="0.25">
      <c r="A339" t="s">
        <v>42</v>
      </c>
      <c r="B339">
        <v>2015</v>
      </c>
      <c r="C339" t="s">
        <v>43</v>
      </c>
      <c r="D339" t="s">
        <v>316</v>
      </c>
      <c r="E339" t="s">
        <v>371</v>
      </c>
      <c r="F339" t="s">
        <v>372</v>
      </c>
      <c r="G339" t="s">
        <v>373</v>
      </c>
      <c r="H339" t="s">
        <v>374</v>
      </c>
      <c r="I339" t="s">
        <v>372</v>
      </c>
      <c r="J339">
        <v>13</v>
      </c>
      <c r="K339">
        <v>2013</v>
      </c>
      <c r="L339" t="s">
        <v>322</v>
      </c>
      <c r="N339" t="s">
        <v>47</v>
      </c>
      <c r="O339" t="s">
        <v>148</v>
      </c>
      <c r="P339" t="s">
        <v>149</v>
      </c>
      <c r="R339" t="s">
        <v>92</v>
      </c>
      <c r="S339" t="s">
        <v>51</v>
      </c>
      <c r="T339" t="s">
        <v>150</v>
      </c>
      <c r="U339" t="s">
        <v>151</v>
      </c>
      <c r="V339" t="s">
        <v>152</v>
      </c>
      <c r="W339" t="s">
        <v>97</v>
      </c>
      <c r="X339" t="s">
        <v>55</v>
      </c>
      <c r="Y339">
        <v>5009352</v>
      </c>
      <c r="Z339" s="1">
        <v>42346</v>
      </c>
      <c r="AB339" t="s">
        <v>47</v>
      </c>
      <c r="AC339" t="s">
        <v>57</v>
      </c>
      <c r="AD339">
        <v>70304600</v>
      </c>
      <c r="AF339" t="s">
        <v>327</v>
      </c>
      <c r="AG339">
        <v>6</v>
      </c>
      <c r="AH339">
        <v>4.5</v>
      </c>
      <c r="AI339">
        <v>325</v>
      </c>
      <c r="AJ339">
        <v>1950</v>
      </c>
      <c r="AK339">
        <v>0</v>
      </c>
      <c r="AL339">
        <v>-136.37729999999999</v>
      </c>
      <c r="AM339">
        <v>0</v>
      </c>
      <c r="AN339">
        <v>0</v>
      </c>
      <c r="AO339">
        <v>0</v>
      </c>
      <c r="AP339">
        <v>0</v>
      </c>
    </row>
    <row r="340" spans="1:42" x14ac:dyDescent="0.25">
      <c r="A340" t="s">
        <v>42</v>
      </c>
      <c r="B340">
        <v>2015</v>
      </c>
      <c r="C340" t="s">
        <v>43</v>
      </c>
      <c r="D340" t="s">
        <v>316</v>
      </c>
      <c r="E340" t="s">
        <v>371</v>
      </c>
      <c r="F340" t="s">
        <v>372</v>
      </c>
      <c r="G340" t="s">
        <v>373</v>
      </c>
      <c r="H340" t="s">
        <v>374</v>
      </c>
      <c r="I340" t="s">
        <v>372</v>
      </c>
      <c r="J340">
        <v>13</v>
      </c>
      <c r="K340">
        <v>2013</v>
      </c>
      <c r="L340" t="s">
        <v>322</v>
      </c>
      <c r="N340" t="s">
        <v>47</v>
      </c>
      <c r="O340" t="s">
        <v>260</v>
      </c>
      <c r="P340" t="s">
        <v>261</v>
      </c>
      <c r="R340" t="s">
        <v>188</v>
      </c>
      <c r="S340" t="s">
        <v>61</v>
      </c>
      <c r="T340" t="s">
        <v>52</v>
      </c>
      <c r="U340" t="s">
        <v>62</v>
      </c>
      <c r="V340" t="s">
        <v>63</v>
      </c>
      <c r="W340" t="s">
        <v>264</v>
      </c>
      <c r="X340" t="s">
        <v>55</v>
      </c>
      <c r="Y340">
        <v>5009318</v>
      </c>
      <c r="Z340" s="1">
        <v>42318</v>
      </c>
      <c r="AA340" t="s">
        <v>323</v>
      </c>
      <c r="AB340" t="s">
        <v>56</v>
      </c>
      <c r="AC340" t="s">
        <v>57</v>
      </c>
      <c r="AD340">
        <v>70374600</v>
      </c>
      <c r="AF340" t="s">
        <v>325</v>
      </c>
      <c r="AG340">
        <v>12</v>
      </c>
      <c r="AH340">
        <v>9</v>
      </c>
      <c r="AI340">
        <v>250</v>
      </c>
      <c r="AJ340">
        <v>3000</v>
      </c>
      <c r="AK340">
        <v>0</v>
      </c>
      <c r="AL340">
        <v>0</v>
      </c>
      <c r="AM340">
        <v>0</v>
      </c>
      <c r="AN340">
        <v>0</v>
      </c>
      <c r="AO340">
        <v>0</v>
      </c>
      <c r="AP340">
        <v>0</v>
      </c>
    </row>
    <row r="341" spans="1:42" x14ac:dyDescent="0.25">
      <c r="A341" t="s">
        <v>42</v>
      </c>
      <c r="B341">
        <v>2015</v>
      </c>
      <c r="C341" t="s">
        <v>43</v>
      </c>
      <c r="D341" t="s">
        <v>316</v>
      </c>
      <c r="E341" t="s">
        <v>371</v>
      </c>
      <c r="F341" t="s">
        <v>372</v>
      </c>
      <c r="G341" t="s">
        <v>373</v>
      </c>
      <c r="H341" t="s">
        <v>374</v>
      </c>
      <c r="I341" t="s">
        <v>372</v>
      </c>
      <c r="J341">
        <v>13</v>
      </c>
      <c r="K341">
        <v>2013</v>
      </c>
      <c r="L341" t="s">
        <v>322</v>
      </c>
      <c r="N341" t="s">
        <v>47</v>
      </c>
      <c r="O341" t="s">
        <v>148</v>
      </c>
      <c r="P341" t="s">
        <v>149</v>
      </c>
      <c r="R341" t="s">
        <v>92</v>
      </c>
      <c r="S341" t="s">
        <v>275</v>
      </c>
      <c r="T341" t="s">
        <v>150</v>
      </c>
      <c r="U341" t="s">
        <v>151</v>
      </c>
      <c r="V341" t="s">
        <v>152</v>
      </c>
      <c r="X341" t="s">
        <v>55</v>
      </c>
      <c r="Y341">
        <v>5009364</v>
      </c>
      <c r="Z341" s="1">
        <v>42348</v>
      </c>
      <c r="AA341" t="s">
        <v>323</v>
      </c>
      <c r="AB341" t="s">
        <v>47</v>
      </c>
      <c r="AC341" t="s">
        <v>57</v>
      </c>
      <c r="AD341">
        <v>70394600</v>
      </c>
      <c r="AF341" t="s">
        <v>337</v>
      </c>
      <c r="AG341">
        <v>6</v>
      </c>
      <c r="AH341">
        <v>4.5</v>
      </c>
      <c r="AI341">
        <v>325</v>
      </c>
      <c r="AJ341">
        <v>1950</v>
      </c>
      <c r="AK341">
        <v>0</v>
      </c>
      <c r="AL341">
        <v>-136.37469999999999</v>
      </c>
      <c r="AM341">
        <v>0</v>
      </c>
      <c r="AN341">
        <v>0</v>
      </c>
      <c r="AO341">
        <v>0</v>
      </c>
      <c r="AP341">
        <v>0</v>
      </c>
    </row>
    <row r="342" spans="1:42" x14ac:dyDescent="0.25">
      <c r="A342" t="s">
        <v>42</v>
      </c>
      <c r="B342">
        <v>2015</v>
      </c>
      <c r="C342" t="s">
        <v>43</v>
      </c>
      <c r="D342" t="s">
        <v>316</v>
      </c>
      <c r="E342" t="s">
        <v>375</v>
      </c>
      <c r="F342" t="s">
        <v>372</v>
      </c>
      <c r="G342" t="s">
        <v>372</v>
      </c>
      <c r="H342" t="s">
        <v>374</v>
      </c>
      <c r="I342" t="s">
        <v>372</v>
      </c>
      <c r="J342" t="s">
        <v>321</v>
      </c>
      <c r="L342" t="s">
        <v>322</v>
      </c>
      <c r="N342" t="s">
        <v>47</v>
      </c>
      <c r="O342" t="s">
        <v>86</v>
      </c>
      <c r="P342" t="s">
        <v>87</v>
      </c>
      <c r="R342" t="s">
        <v>50</v>
      </c>
      <c r="S342" t="s">
        <v>68</v>
      </c>
      <c r="T342" t="s">
        <v>52</v>
      </c>
      <c r="U342" t="s">
        <v>88</v>
      </c>
      <c r="V342" t="s">
        <v>89</v>
      </c>
      <c r="W342" t="s">
        <v>90</v>
      </c>
      <c r="X342" t="s">
        <v>55</v>
      </c>
      <c r="Y342">
        <v>5009271</v>
      </c>
      <c r="Z342" s="1">
        <v>42249</v>
      </c>
      <c r="AA342" t="s">
        <v>323</v>
      </c>
      <c r="AB342" t="s">
        <v>324</v>
      </c>
      <c r="AC342" t="s">
        <v>57</v>
      </c>
      <c r="AD342">
        <v>70384600</v>
      </c>
      <c r="AF342" t="s">
        <v>325</v>
      </c>
      <c r="AG342">
        <v>12</v>
      </c>
      <c r="AH342">
        <v>9</v>
      </c>
      <c r="AI342">
        <v>230</v>
      </c>
      <c r="AJ342">
        <v>2760</v>
      </c>
      <c r="AK342">
        <v>0</v>
      </c>
      <c r="AL342">
        <v>0</v>
      </c>
      <c r="AM342">
        <v>0</v>
      </c>
      <c r="AN342">
        <v>0</v>
      </c>
      <c r="AO342">
        <v>0</v>
      </c>
      <c r="AP342">
        <v>0</v>
      </c>
    </row>
    <row r="343" spans="1:42" x14ac:dyDescent="0.25">
      <c r="A343" t="s">
        <v>42</v>
      </c>
      <c r="B343">
        <v>2015</v>
      </c>
      <c r="C343" t="s">
        <v>43</v>
      </c>
      <c r="D343" t="s">
        <v>316</v>
      </c>
      <c r="E343" t="s">
        <v>375</v>
      </c>
      <c r="F343" t="s">
        <v>372</v>
      </c>
      <c r="G343" t="s">
        <v>372</v>
      </c>
      <c r="H343" t="s">
        <v>374</v>
      </c>
      <c r="I343" t="s">
        <v>372</v>
      </c>
      <c r="J343" t="s">
        <v>321</v>
      </c>
      <c r="L343" t="s">
        <v>322</v>
      </c>
      <c r="N343" t="s">
        <v>47</v>
      </c>
      <c r="O343" t="s">
        <v>80</v>
      </c>
      <c r="P343" t="s">
        <v>81</v>
      </c>
      <c r="R343" t="s">
        <v>50</v>
      </c>
      <c r="S343" t="s">
        <v>68</v>
      </c>
      <c r="T343" t="s">
        <v>52</v>
      </c>
      <c r="U343" t="s">
        <v>82</v>
      </c>
      <c r="V343" t="s">
        <v>83</v>
      </c>
      <c r="W343" t="s">
        <v>84</v>
      </c>
      <c r="X343" t="s">
        <v>55</v>
      </c>
      <c r="Y343">
        <v>5009357</v>
      </c>
      <c r="Z343" s="1">
        <v>42347</v>
      </c>
      <c r="AA343" t="s">
        <v>323</v>
      </c>
      <c r="AB343" t="s">
        <v>324</v>
      </c>
      <c r="AC343" t="s">
        <v>57</v>
      </c>
      <c r="AD343">
        <v>70384600</v>
      </c>
      <c r="AF343" t="s">
        <v>325</v>
      </c>
      <c r="AG343">
        <v>12</v>
      </c>
      <c r="AH343">
        <v>9</v>
      </c>
      <c r="AI343">
        <v>230</v>
      </c>
      <c r="AJ343">
        <v>2760</v>
      </c>
      <c r="AK343">
        <v>0</v>
      </c>
      <c r="AL343">
        <v>0</v>
      </c>
      <c r="AM343">
        <v>0</v>
      </c>
      <c r="AN343">
        <v>0</v>
      </c>
      <c r="AO343">
        <v>0</v>
      </c>
      <c r="AP343">
        <v>0</v>
      </c>
    </row>
    <row r="344" spans="1:42" x14ac:dyDescent="0.25">
      <c r="A344" t="s">
        <v>42</v>
      </c>
      <c r="B344">
        <v>2015</v>
      </c>
      <c r="C344" t="s">
        <v>43</v>
      </c>
      <c r="D344" t="s">
        <v>316</v>
      </c>
      <c r="E344" t="s">
        <v>375</v>
      </c>
      <c r="F344" t="s">
        <v>372</v>
      </c>
      <c r="G344" t="s">
        <v>372</v>
      </c>
      <c r="H344" t="s">
        <v>374</v>
      </c>
      <c r="I344" t="s">
        <v>372</v>
      </c>
      <c r="J344" t="s">
        <v>321</v>
      </c>
      <c r="L344" t="s">
        <v>322</v>
      </c>
      <c r="N344" t="s">
        <v>47</v>
      </c>
      <c r="O344" t="s">
        <v>80</v>
      </c>
      <c r="P344" t="s">
        <v>81</v>
      </c>
      <c r="R344" t="s">
        <v>50</v>
      </c>
      <c r="S344" t="s">
        <v>68</v>
      </c>
      <c r="T344" t="s">
        <v>52</v>
      </c>
      <c r="U344" t="s">
        <v>82</v>
      </c>
      <c r="V344" t="s">
        <v>83</v>
      </c>
      <c r="W344" t="s">
        <v>84</v>
      </c>
      <c r="X344" t="s">
        <v>55</v>
      </c>
      <c r="Y344">
        <v>5009357</v>
      </c>
      <c r="Z344" s="1">
        <v>42347</v>
      </c>
      <c r="AA344" t="s">
        <v>323</v>
      </c>
      <c r="AB344" t="s">
        <v>324</v>
      </c>
      <c r="AC344" t="s">
        <v>57</v>
      </c>
      <c r="AD344">
        <v>70384600</v>
      </c>
      <c r="AF344" t="s">
        <v>325</v>
      </c>
      <c r="AG344">
        <v>12</v>
      </c>
      <c r="AH344">
        <v>9</v>
      </c>
      <c r="AI344">
        <v>230</v>
      </c>
      <c r="AJ344">
        <v>2760</v>
      </c>
      <c r="AK344">
        <v>0</v>
      </c>
      <c r="AL344">
        <v>0</v>
      </c>
      <c r="AM344">
        <v>0</v>
      </c>
      <c r="AN344">
        <v>0</v>
      </c>
      <c r="AO344">
        <v>0</v>
      </c>
      <c r="AP344">
        <v>0</v>
      </c>
    </row>
    <row r="345" spans="1:42" x14ac:dyDescent="0.25">
      <c r="A345" t="s">
        <v>42</v>
      </c>
      <c r="B345">
        <v>2015</v>
      </c>
      <c r="C345" t="s">
        <v>43</v>
      </c>
      <c r="D345" t="s">
        <v>316</v>
      </c>
      <c r="E345" t="s">
        <v>375</v>
      </c>
      <c r="F345" t="s">
        <v>372</v>
      </c>
      <c r="G345" t="s">
        <v>372</v>
      </c>
      <c r="H345" t="s">
        <v>374</v>
      </c>
      <c r="I345" t="s">
        <v>372</v>
      </c>
      <c r="J345" t="s">
        <v>321</v>
      </c>
      <c r="L345" t="s">
        <v>322</v>
      </c>
      <c r="N345" t="s">
        <v>47</v>
      </c>
      <c r="O345" t="s">
        <v>76</v>
      </c>
      <c r="P345" t="s">
        <v>77</v>
      </c>
      <c r="Q345" t="s">
        <v>78</v>
      </c>
      <c r="R345" t="s">
        <v>50</v>
      </c>
      <c r="S345" t="s">
        <v>68</v>
      </c>
      <c r="T345" t="s">
        <v>52</v>
      </c>
      <c r="U345" t="s">
        <v>53</v>
      </c>
      <c r="V345" t="s">
        <v>54</v>
      </c>
      <c r="W345" t="s">
        <v>79</v>
      </c>
      <c r="X345" t="s">
        <v>55</v>
      </c>
      <c r="Y345">
        <v>5009270</v>
      </c>
      <c r="Z345" s="1">
        <v>42249</v>
      </c>
      <c r="AA345" t="s">
        <v>323</v>
      </c>
      <c r="AB345" t="s">
        <v>324</v>
      </c>
      <c r="AC345" t="s">
        <v>57</v>
      </c>
      <c r="AD345">
        <v>70384600</v>
      </c>
      <c r="AF345" t="s">
        <v>337</v>
      </c>
      <c r="AG345">
        <v>6</v>
      </c>
      <c r="AH345">
        <v>4.5</v>
      </c>
      <c r="AI345">
        <v>400</v>
      </c>
      <c r="AJ345">
        <v>2400</v>
      </c>
      <c r="AK345">
        <v>0</v>
      </c>
      <c r="AL345">
        <v>0</v>
      </c>
      <c r="AM345">
        <v>0</v>
      </c>
      <c r="AN345">
        <v>0</v>
      </c>
      <c r="AO345">
        <v>0</v>
      </c>
      <c r="AP345">
        <v>0</v>
      </c>
    </row>
    <row r="346" spans="1:42" x14ac:dyDescent="0.25">
      <c r="A346" t="s">
        <v>42</v>
      </c>
      <c r="B346">
        <v>2015</v>
      </c>
      <c r="C346" t="s">
        <v>43</v>
      </c>
      <c r="D346" t="s">
        <v>316</v>
      </c>
      <c r="E346" t="s">
        <v>375</v>
      </c>
      <c r="F346" t="s">
        <v>372</v>
      </c>
      <c r="G346" t="s">
        <v>372</v>
      </c>
      <c r="H346" t="s">
        <v>374</v>
      </c>
      <c r="I346" t="s">
        <v>372</v>
      </c>
      <c r="J346" t="s">
        <v>321</v>
      </c>
      <c r="L346" t="s">
        <v>322</v>
      </c>
      <c r="N346" t="s">
        <v>47</v>
      </c>
      <c r="O346" t="s">
        <v>76</v>
      </c>
      <c r="P346" t="s">
        <v>77</v>
      </c>
      <c r="Q346" t="s">
        <v>78</v>
      </c>
      <c r="R346" t="s">
        <v>50</v>
      </c>
      <c r="S346" t="s">
        <v>68</v>
      </c>
      <c r="T346" t="s">
        <v>52</v>
      </c>
      <c r="U346" t="s">
        <v>53</v>
      </c>
      <c r="V346" t="s">
        <v>54</v>
      </c>
      <c r="W346" t="s">
        <v>79</v>
      </c>
      <c r="X346" t="s">
        <v>55</v>
      </c>
      <c r="Y346">
        <v>5009270</v>
      </c>
      <c r="Z346" s="1">
        <v>42249</v>
      </c>
      <c r="AA346" t="s">
        <v>323</v>
      </c>
      <c r="AB346" t="s">
        <v>324</v>
      </c>
      <c r="AC346" t="s">
        <v>57</v>
      </c>
      <c r="AD346">
        <v>70384600</v>
      </c>
      <c r="AF346" t="s">
        <v>337</v>
      </c>
      <c r="AG346">
        <v>6</v>
      </c>
      <c r="AH346">
        <v>4.5</v>
      </c>
      <c r="AI346">
        <v>400</v>
      </c>
      <c r="AJ346">
        <v>2400</v>
      </c>
      <c r="AK346">
        <v>0</v>
      </c>
      <c r="AL346">
        <v>0</v>
      </c>
      <c r="AM346">
        <v>0</v>
      </c>
      <c r="AN346">
        <v>0</v>
      </c>
      <c r="AO346">
        <v>0</v>
      </c>
      <c r="AP346">
        <v>0</v>
      </c>
    </row>
    <row r="347" spans="1:42" x14ac:dyDescent="0.25">
      <c r="A347" t="s">
        <v>42</v>
      </c>
      <c r="B347">
        <v>2015</v>
      </c>
      <c r="C347" t="s">
        <v>43</v>
      </c>
      <c r="D347" t="s">
        <v>316</v>
      </c>
      <c r="E347" t="s">
        <v>375</v>
      </c>
      <c r="F347" t="s">
        <v>372</v>
      </c>
      <c r="G347" t="s">
        <v>372</v>
      </c>
      <c r="H347" t="s">
        <v>374</v>
      </c>
      <c r="I347" t="s">
        <v>372</v>
      </c>
      <c r="J347" t="s">
        <v>321</v>
      </c>
      <c r="L347" t="s">
        <v>322</v>
      </c>
      <c r="N347" t="s">
        <v>47</v>
      </c>
      <c r="O347" t="s">
        <v>209</v>
      </c>
      <c r="P347" t="s">
        <v>210</v>
      </c>
      <c r="Q347" t="s">
        <v>129</v>
      </c>
      <c r="R347" t="s">
        <v>100</v>
      </c>
      <c r="S347" t="s">
        <v>51</v>
      </c>
      <c r="T347" t="s">
        <v>52</v>
      </c>
      <c r="U347" t="s">
        <v>62</v>
      </c>
      <c r="V347" t="s">
        <v>63</v>
      </c>
      <c r="X347" t="s">
        <v>55</v>
      </c>
      <c r="Y347">
        <v>5009333</v>
      </c>
      <c r="Z347" s="1">
        <v>42334</v>
      </c>
      <c r="AB347" t="s">
        <v>47</v>
      </c>
      <c r="AC347" t="s">
        <v>57</v>
      </c>
      <c r="AD347">
        <v>70304600</v>
      </c>
      <c r="AF347" t="s">
        <v>346</v>
      </c>
      <c r="AG347">
        <v>3</v>
      </c>
      <c r="AH347">
        <v>2.25</v>
      </c>
      <c r="AI347">
        <v>271</v>
      </c>
      <c r="AJ347">
        <v>813</v>
      </c>
      <c r="AK347">
        <v>0</v>
      </c>
      <c r="AL347">
        <v>0</v>
      </c>
      <c r="AM347">
        <v>0</v>
      </c>
      <c r="AN347">
        <v>27</v>
      </c>
      <c r="AO347">
        <v>40</v>
      </c>
      <c r="AP347">
        <v>13.3333333333333</v>
      </c>
    </row>
    <row r="348" spans="1:42" x14ac:dyDescent="0.25">
      <c r="A348" t="s">
        <v>42</v>
      </c>
      <c r="B348">
        <v>2015</v>
      </c>
      <c r="C348" t="s">
        <v>43</v>
      </c>
      <c r="D348" t="s">
        <v>316</v>
      </c>
      <c r="E348" t="s">
        <v>375</v>
      </c>
      <c r="F348" t="s">
        <v>372</v>
      </c>
      <c r="G348" t="s">
        <v>372</v>
      </c>
      <c r="H348" t="s">
        <v>374</v>
      </c>
      <c r="I348" t="s">
        <v>372</v>
      </c>
      <c r="J348" t="s">
        <v>321</v>
      </c>
      <c r="L348" t="s">
        <v>322</v>
      </c>
      <c r="N348" t="s">
        <v>47</v>
      </c>
      <c r="O348" t="s">
        <v>218</v>
      </c>
      <c r="P348" t="s">
        <v>219</v>
      </c>
      <c r="Q348" t="s">
        <v>129</v>
      </c>
      <c r="R348" t="s">
        <v>100</v>
      </c>
      <c r="S348" t="s">
        <v>51</v>
      </c>
      <c r="T348" t="s">
        <v>52</v>
      </c>
      <c r="U348" t="s">
        <v>62</v>
      </c>
      <c r="V348" t="s">
        <v>63</v>
      </c>
      <c r="W348" t="s">
        <v>220</v>
      </c>
      <c r="X348" t="s">
        <v>55</v>
      </c>
      <c r="Y348">
        <v>5009274</v>
      </c>
      <c r="Z348" s="1">
        <v>42250</v>
      </c>
      <c r="AB348" t="s">
        <v>47</v>
      </c>
      <c r="AC348" t="s">
        <v>57</v>
      </c>
      <c r="AD348">
        <v>70304600</v>
      </c>
      <c r="AF348" t="s">
        <v>346</v>
      </c>
      <c r="AG348">
        <v>2</v>
      </c>
      <c r="AH348">
        <v>1.5</v>
      </c>
      <c r="AI348">
        <v>271</v>
      </c>
      <c r="AJ348">
        <v>542</v>
      </c>
      <c r="AK348">
        <v>0</v>
      </c>
      <c r="AL348">
        <v>0</v>
      </c>
      <c r="AM348">
        <v>0</v>
      </c>
      <c r="AN348">
        <v>39</v>
      </c>
      <c r="AO348">
        <v>80</v>
      </c>
      <c r="AP348">
        <v>40</v>
      </c>
    </row>
    <row r="349" spans="1:42" x14ac:dyDescent="0.25">
      <c r="A349" t="s">
        <v>42</v>
      </c>
      <c r="B349">
        <v>2015</v>
      </c>
      <c r="C349" t="s">
        <v>43</v>
      </c>
      <c r="D349" t="s">
        <v>316</v>
      </c>
      <c r="E349" t="s">
        <v>375</v>
      </c>
      <c r="F349" t="s">
        <v>372</v>
      </c>
      <c r="G349" t="s">
        <v>372</v>
      </c>
      <c r="H349" t="s">
        <v>374</v>
      </c>
      <c r="I349" t="s">
        <v>372</v>
      </c>
      <c r="J349" t="s">
        <v>321</v>
      </c>
      <c r="L349" t="s">
        <v>322</v>
      </c>
      <c r="N349" t="s">
        <v>47</v>
      </c>
      <c r="O349" t="s">
        <v>218</v>
      </c>
      <c r="P349" t="s">
        <v>219</v>
      </c>
      <c r="Q349" t="s">
        <v>129</v>
      </c>
      <c r="R349" t="s">
        <v>100</v>
      </c>
      <c r="S349" t="s">
        <v>51</v>
      </c>
      <c r="T349" t="s">
        <v>52</v>
      </c>
      <c r="U349" t="s">
        <v>62</v>
      </c>
      <c r="V349" t="s">
        <v>63</v>
      </c>
      <c r="W349" t="s">
        <v>220</v>
      </c>
      <c r="X349" t="s">
        <v>55</v>
      </c>
      <c r="Y349">
        <v>5009274</v>
      </c>
      <c r="Z349" s="1">
        <v>42250</v>
      </c>
      <c r="AB349" t="s">
        <v>47</v>
      </c>
      <c r="AC349" t="s">
        <v>57</v>
      </c>
      <c r="AD349">
        <v>70304600</v>
      </c>
      <c r="AF349" t="s">
        <v>346</v>
      </c>
      <c r="AG349">
        <v>1</v>
      </c>
      <c r="AH349">
        <v>0.75</v>
      </c>
      <c r="AI349">
        <v>271</v>
      </c>
      <c r="AJ349">
        <v>271</v>
      </c>
      <c r="AK349">
        <v>0</v>
      </c>
      <c r="AL349">
        <v>0</v>
      </c>
      <c r="AM349">
        <v>0</v>
      </c>
      <c r="AN349">
        <v>39</v>
      </c>
      <c r="AO349">
        <v>40</v>
      </c>
      <c r="AP349">
        <v>40</v>
      </c>
    </row>
    <row r="350" spans="1:42" x14ac:dyDescent="0.25">
      <c r="A350" t="s">
        <v>42</v>
      </c>
      <c r="B350">
        <v>2015</v>
      </c>
      <c r="C350" t="s">
        <v>43</v>
      </c>
      <c r="D350" t="s">
        <v>316</v>
      </c>
      <c r="E350" t="s">
        <v>375</v>
      </c>
      <c r="F350" t="s">
        <v>372</v>
      </c>
      <c r="G350" t="s">
        <v>372</v>
      </c>
      <c r="H350" t="s">
        <v>374</v>
      </c>
      <c r="I350" t="s">
        <v>372</v>
      </c>
      <c r="J350" t="s">
        <v>321</v>
      </c>
      <c r="L350" t="s">
        <v>322</v>
      </c>
      <c r="N350" t="s">
        <v>47</v>
      </c>
      <c r="O350" t="s">
        <v>216</v>
      </c>
      <c r="P350" t="s">
        <v>216</v>
      </c>
      <c r="R350" t="s">
        <v>92</v>
      </c>
      <c r="S350" t="s">
        <v>51</v>
      </c>
      <c r="T350" t="s">
        <v>52</v>
      </c>
      <c r="U350" t="s">
        <v>62</v>
      </c>
      <c r="V350" t="s">
        <v>63</v>
      </c>
      <c r="X350" t="s">
        <v>55</v>
      </c>
      <c r="Y350">
        <v>5009341</v>
      </c>
      <c r="Z350" s="1">
        <v>42334</v>
      </c>
      <c r="AB350" t="s">
        <v>47</v>
      </c>
      <c r="AC350" t="s">
        <v>57</v>
      </c>
      <c r="AD350">
        <v>70304600</v>
      </c>
      <c r="AF350" t="s">
        <v>346</v>
      </c>
      <c r="AG350">
        <v>3</v>
      </c>
      <c r="AH350">
        <v>2.25</v>
      </c>
      <c r="AI350">
        <v>300</v>
      </c>
      <c r="AJ350">
        <v>900</v>
      </c>
      <c r="AK350">
        <v>0</v>
      </c>
      <c r="AL350">
        <v>0</v>
      </c>
      <c r="AM350">
        <v>0</v>
      </c>
      <c r="AN350">
        <v>0</v>
      </c>
      <c r="AO350">
        <v>0</v>
      </c>
      <c r="AP350">
        <v>0</v>
      </c>
    </row>
    <row r="351" spans="1:42" x14ac:dyDescent="0.25">
      <c r="A351" t="s">
        <v>42</v>
      </c>
      <c r="B351">
        <v>2015</v>
      </c>
      <c r="C351" t="s">
        <v>43</v>
      </c>
      <c r="D351" t="s">
        <v>316</v>
      </c>
      <c r="E351" t="s">
        <v>375</v>
      </c>
      <c r="F351" t="s">
        <v>372</v>
      </c>
      <c r="G351" t="s">
        <v>372</v>
      </c>
      <c r="H351" t="s">
        <v>374</v>
      </c>
      <c r="I351" t="s">
        <v>372</v>
      </c>
      <c r="J351" t="s">
        <v>321</v>
      </c>
      <c r="L351" t="s">
        <v>322</v>
      </c>
      <c r="N351" t="s">
        <v>47</v>
      </c>
      <c r="O351" t="s">
        <v>216</v>
      </c>
      <c r="P351" t="s">
        <v>216</v>
      </c>
      <c r="R351" t="s">
        <v>92</v>
      </c>
      <c r="S351" t="s">
        <v>51</v>
      </c>
      <c r="T351" t="s">
        <v>52</v>
      </c>
      <c r="U351" t="s">
        <v>62</v>
      </c>
      <c r="V351" t="s">
        <v>63</v>
      </c>
      <c r="X351" t="s">
        <v>55</v>
      </c>
      <c r="Y351">
        <v>5009322</v>
      </c>
      <c r="Z351" s="1">
        <v>42318</v>
      </c>
      <c r="AB351" t="s">
        <v>47</v>
      </c>
      <c r="AC351" t="s">
        <v>57</v>
      </c>
      <c r="AD351">
        <v>70304600</v>
      </c>
      <c r="AF351" t="s">
        <v>327</v>
      </c>
      <c r="AG351">
        <v>1</v>
      </c>
      <c r="AH351">
        <v>0.75</v>
      </c>
      <c r="AI351">
        <v>333.33333333333297</v>
      </c>
      <c r="AJ351">
        <v>333.33333333333297</v>
      </c>
      <c r="AK351">
        <v>0</v>
      </c>
      <c r="AL351">
        <v>0</v>
      </c>
      <c r="AM351">
        <v>0</v>
      </c>
      <c r="AN351">
        <v>0</v>
      </c>
      <c r="AO351">
        <v>0</v>
      </c>
      <c r="AP351">
        <v>0</v>
      </c>
    </row>
    <row r="352" spans="1:42" x14ac:dyDescent="0.25">
      <c r="A352" t="s">
        <v>42</v>
      </c>
      <c r="B352">
        <v>2015</v>
      </c>
      <c r="C352" t="s">
        <v>43</v>
      </c>
      <c r="D352" t="s">
        <v>316</v>
      </c>
      <c r="E352" t="s">
        <v>375</v>
      </c>
      <c r="F352" t="s">
        <v>372</v>
      </c>
      <c r="G352" t="s">
        <v>372</v>
      </c>
      <c r="H352" t="s">
        <v>374</v>
      </c>
      <c r="I352" t="s">
        <v>372</v>
      </c>
      <c r="J352" t="s">
        <v>321</v>
      </c>
      <c r="L352" t="s">
        <v>322</v>
      </c>
      <c r="N352" t="s">
        <v>47</v>
      </c>
      <c r="O352" t="s">
        <v>148</v>
      </c>
      <c r="P352" t="s">
        <v>149</v>
      </c>
      <c r="R352" t="s">
        <v>92</v>
      </c>
      <c r="S352" t="s">
        <v>51</v>
      </c>
      <c r="T352" t="s">
        <v>150</v>
      </c>
      <c r="U352" t="s">
        <v>151</v>
      </c>
      <c r="V352" t="s">
        <v>152</v>
      </c>
      <c r="W352" t="s">
        <v>97</v>
      </c>
      <c r="X352" t="s">
        <v>153</v>
      </c>
      <c r="Y352">
        <v>5009363</v>
      </c>
      <c r="Z352" s="1">
        <v>42348</v>
      </c>
      <c r="AB352" t="s">
        <v>47</v>
      </c>
      <c r="AC352" t="s">
        <v>57</v>
      </c>
      <c r="AD352">
        <v>70304600</v>
      </c>
      <c r="AF352" t="s">
        <v>327</v>
      </c>
      <c r="AG352">
        <v>-6</v>
      </c>
      <c r="AH352">
        <v>-4.5</v>
      </c>
      <c r="AI352">
        <v>300</v>
      </c>
      <c r="AJ352">
        <v>-1800</v>
      </c>
      <c r="AK352">
        <v>0</v>
      </c>
      <c r="AL352">
        <v>-125.88679999999999</v>
      </c>
      <c r="AM352">
        <v>0</v>
      </c>
      <c r="AN352">
        <v>0</v>
      </c>
      <c r="AO352">
        <v>0</v>
      </c>
      <c r="AP352">
        <v>0</v>
      </c>
    </row>
    <row r="353" spans="1:42" x14ac:dyDescent="0.25">
      <c r="A353" t="s">
        <v>42</v>
      </c>
      <c r="B353">
        <v>2015</v>
      </c>
      <c r="C353" t="s">
        <v>43</v>
      </c>
      <c r="D353" t="s">
        <v>316</v>
      </c>
      <c r="E353" t="s">
        <v>375</v>
      </c>
      <c r="F353" t="s">
        <v>372</v>
      </c>
      <c r="G353" t="s">
        <v>372</v>
      </c>
      <c r="H353" t="s">
        <v>374</v>
      </c>
      <c r="I353" t="s">
        <v>372</v>
      </c>
      <c r="J353" t="s">
        <v>321</v>
      </c>
      <c r="L353" t="s">
        <v>322</v>
      </c>
      <c r="N353" t="s">
        <v>47</v>
      </c>
      <c r="O353" t="s">
        <v>148</v>
      </c>
      <c r="P353" t="s">
        <v>149</v>
      </c>
      <c r="R353" t="s">
        <v>92</v>
      </c>
      <c r="S353" t="s">
        <v>51</v>
      </c>
      <c r="T353" t="s">
        <v>150</v>
      </c>
      <c r="U353" t="s">
        <v>151</v>
      </c>
      <c r="V353" t="s">
        <v>152</v>
      </c>
      <c r="W353" t="s">
        <v>97</v>
      </c>
      <c r="X353" t="s">
        <v>55</v>
      </c>
      <c r="Y353">
        <v>5009352</v>
      </c>
      <c r="Z353" s="1">
        <v>42346</v>
      </c>
      <c r="AB353" t="s">
        <v>47</v>
      </c>
      <c r="AC353" t="s">
        <v>57</v>
      </c>
      <c r="AD353">
        <v>70304600</v>
      </c>
      <c r="AF353" t="s">
        <v>327</v>
      </c>
      <c r="AG353">
        <v>6</v>
      </c>
      <c r="AH353">
        <v>4.5</v>
      </c>
      <c r="AI353">
        <v>300</v>
      </c>
      <c r="AJ353">
        <v>1800</v>
      </c>
      <c r="AK353">
        <v>0</v>
      </c>
      <c r="AL353">
        <v>-125.88679999999999</v>
      </c>
      <c r="AM353">
        <v>0</v>
      </c>
      <c r="AN353">
        <v>0</v>
      </c>
      <c r="AO353">
        <v>0</v>
      </c>
      <c r="AP353">
        <v>0</v>
      </c>
    </row>
    <row r="354" spans="1:42" x14ac:dyDescent="0.25">
      <c r="A354" t="s">
        <v>42</v>
      </c>
      <c r="B354">
        <v>2015</v>
      </c>
      <c r="C354" t="s">
        <v>43</v>
      </c>
      <c r="D354" t="s">
        <v>316</v>
      </c>
      <c r="E354" t="s">
        <v>375</v>
      </c>
      <c r="F354" t="s">
        <v>372</v>
      </c>
      <c r="G354" t="s">
        <v>372</v>
      </c>
      <c r="H354" t="s">
        <v>374</v>
      </c>
      <c r="I354" t="s">
        <v>372</v>
      </c>
      <c r="J354" t="s">
        <v>321</v>
      </c>
      <c r="L354" t="s">
        <v>322</v>
      </c>
      <c r="N354" t="s">
        <v>47</v>
      </c>
      <c r="O354" t="s">
        <v>165</v>
      </c>
      <c r="P354" t="s">
        <v>166</v>
      </c>
      <c r="Q354" t="s">
        <v>104</v>
      </c>
      <c r="R354" t="s">
        <v>60</v>
      </c>
      <c r="S354" t="s">
        <v>51</v>
      </c>
      <c r="T354" t="s">
        <v>52</v>
      </c>
      <c r="U354" t="s">
        <v>62</v>
      </c>
      <c r="V354" t="s">
        <v>63</v>
      </c>
      <c r="W354" t="s">
        <v>167</v>
      </c>
      <c r="X354" t="s">
        <v>55</v>
      </c>
      <c r="Y354">
        <v>5009290</v>
      </c>
      <c r="Z354" s="1">
        <v>42286</v>
      </c>
      <c r="AB354" t="s">
        <v>47</v>
      </c>
      <c r="AC354" t="s">
        <v>57</v>
      </c>
      <c r="AD354">
        <v>70304600</v>
      </c>
      <c r="AF354" t="s">
        <v>327</v>
      </c>
      <c r="AG354">
        <v>3</v>
      </c>
      <c r="AH354">
        <v>2.25</v>
      </c>
      <c r="AI354">
        <v>255.6</v>
      </c>
      <c r="AJ354">
        <v>766.8</v>
      </c>
      <c r="AK354">
        <v>0</v>
      </c>
      <c r="AL354">
        <v>0</v>
      </c>
      <c r="AM354">
        <v>16.34</v>
      </c>
      <c r="AN354">
        <v>18</v>
      </c>
      <c r="AO354">
        <v>76.8</v>
      </c>
      <c r="AP354">
        <v>25.6</v>
      </c>
    </row>
    <row r="355" spans="1:42" x14ac:dyDescent="0.25">
      <c r="A355" t="s">
        <v>42</v>
      </c>
      <c r="B355">
        <v>2015</v>
      </c>
      <c r="C355" t="s">
        <v>43</v>
      </c>
      <c r="D355" t="s">
        <v>316</v>
      </c>
      <c r="E355" t="s">
        <v>375</v>
      </c>
      <c r="F355" t="s">
        <v>372</v>
      </c>
      <c r="G355" t="s">
        <v>372</v>
      </c>
      <c r="H355" t="s">
        <v>374</v>
      </c>
      <c r="I355" t="s">
        <v>372</v>
      </c>
      <c r="J355" t="s">
        <v>321</v>
      </c>
      <c r="L355" t="s">
        <v>322</v>
      </c>
      <c r="N355" t="s">
        <v>47</v>
      </c>
      <c r="O355" t="s">
        <v>119</v>
      </c>
      <c r="P355" t="s">
        <v>120</v>
      </c>
      <c r="R355" t="s">
        <v>92</v>
      </c>
      <c r="S355" t="s">
        <v>51</v>
      </c>
      <c r="T355" t="s">
        <v>52</v>
      </c>
      <c r="U355" t="s">
        <v>62</v>
      </c>
      <c r="V355" t="s">
        <v>63</v>
      </c>
      <c r="W355" t="s">
        <v>121</v>
      </c>
      <c r="X355" t="s">
        <v>55</v>
      </c>
      <c r="Y355">
        <v>5009302</v>
      </c>
      <c r="Z355" s="1">
        <v>42300</v>
      </c>
      <c r="AB355" t="s">
        <v>47</v>
      </c>
      <c r="AC355" t="s">
        <v>57</v>
      </c>
      <c r="AD355">
        <v>70304600</v>
      </c>
      <c r="AF355" t="s">
        <v>346</v>
      </c>
      <c r="AG355">
        <v>3</v>
      </c>
      <c r="AH355">
        <v>2.25</v>
      </c>
      <c r="AI355">
        <v>300</v>
      </c>
      <c r="AJ355">
        <v>900</v>
      </c>
      <c r="AK355">
        <v>0</v>
      </c>
      <c r="AL355">
        <v>0</v>
      </c>
      <c r="AM355">
        <v>16.2011</v>
      </c>
      <c r="AN355">
        <v>0</v>
      </c>
      <c r="AO355">
        <v>0</v>
      </c>
      <c r="AP355">
        <v>0</v>
      </c>
    </row>
    <row r="356" spans="1:42" x14ac:dyDescent="0.25">
      <c r="A356" t="s">
        <v>42</v>
      </c>
      <c r="B356">
        <v>2015</v>
      </c>
      <c r="C356" t="s">
        <v>43</v>
      </c>
      <c r="D356" t="s">
        <v>316</v>
      </c>
      <c r="E356" t="s">
        <v>375</v>
      </c>
      <c r="F356" t="s">
        <v>372</v>
      </c>
      <c r="G356" t="s">
        <v>372</v>
      </c>
      <c r="H356" t="s">
        <v>374</v>
      </c>
      <c r="I356" t="s">
        <v>372</v>
      </c>
      <c r="J356" t="s">
        <v>321</v>
      </c>
      <c r="L356" t="s">
        <v>322</v>
      </c>
      <c r="N356" t="s">
        <v>47</v>
      </c>
      <c r="O356" t="s">
        <v>245</v>
      </c>
      <c r="P356" t="s">
        <v>246</v>
      </c>
      <c r="R356" t="s">
        <v>60</v>
      </c>
      <c r="S356" t="s">
        <v>51</v>
      </c>
      <c r="T356" t="s">
        <v>52</v>
      </c>
      <c r="U356" t="s">
        <v>62</v>
      </c>
      <c r="V356" t="s">
        <v>63</v>
      </c>
      <c r="X356" t="s">
        <v>55</v>
      </c>
      <c r="Y356">
        <v>5009369</v>
      </c>
      <c r="Z356" s="1">
        <v>42352</v>
      </c>
      <c r="AB356" t="s">
        <v>47</v>
      </c>
      <c r="AC356" t="s">
        <v>57</v>
      </c>
      <c r="AD356">
        <v>70304600</v>
      </c>
      <c r="AF356" t="s">
        <v>327</v>
      </c>
      <c r="AG356">
        <v>6</v>
      </c>
      <c r="AH356">
        <v>4.5</v>
      </c>
      <c r="AI356">
        <v>250</v>
      </c>
      <c r="AJ356">
        <v>1500</v>
      </c>
      <c r="AK356">
        <v>0</v>
      </c>
      <c r="AL356">
        <v>-107.38639999999999</v>
      </c>
      <c r="AM356">
        <v>0</v>
      </c>
      <c r="AN356">
        <v>0</v>
      </c>
      <c r="AO356">
        <v>0</v>
      </c>
      <c r="AP356">
        <v>0</v>
      </c>
    </row>
    <row r="357" spans="1:42" x14ac:dyDescent="0.25">
      <c r="A357" t="s">
        <v>42</v>
      </c>
      <c r="B357">
        <v>2015</v>
      </c>
      <c r="C357" t="s">
        <v>43</v>
      </c>
      <c r="D357" t="s">
        <v>316</v>
      </c>
      <c r="E357" t="s">
        <v>375</v>
      </c>
      <c r="F357" t="s">
        <v>372</v>
      </c>
      <c r="G357" t="s">
        <v>372</v>
      </c>
      <c r="H357" t="s">
        <v>374</v>
      </c>
      <c r="I357" t="s">
        <v>372</v>
      </c>
      <c r="J357" t="s">
        <v>321</v>
      </c>
      <c r="L357" t="s">
        <v>322</v>
      </c>
      <c r="N357" t="s">
        <v>47</v>
      </c>
      <c r="O357" t="s">
        <v>106</v>
      </c>
      <c r="P357" t="s">
        <v>107</v>
      </c>
      <c r="R357" t="s">
        <v>100</v>
      </c>
      <c r="S357" t="s">
        <v>51</v>
      </c>
      <c r="T357" t="s">
        <v>52</v>
      </c>
      <c r="U357" t="s">
        <v>62</v>
      </c>
      <c r="V357" t="s">
        <v>63</v>
      </c>
      <c r="W357" t="s">
        <v>108</v>
      </c>
      <c r="X357" t="s">
        <v>55</v>
      </c>
      <c r="Y357">
        <v>5009289</v>
      </c>
      <c r="Z357" s="1">
        <v>42286</v>
      </c>
      <c r="AB357" t="s">
        <v>47</v>
      </c>
      <c r="AC357" t="s">
        <v>57</v>
      </c>
      <c r="AD357">
        <v>70304600</v>
      </c>
      <c r="AF357" t="s">
        <v>331</v>
      </c>
      <c r="AG357">
        <v>2</v>
      </c>
      <c r="AH357">
        <v>1.5</v>
      </c>
      <c r="AI357">
        <v>230</v>
      </c>
      <c r="AJ357">
        <v>460</v>
      </c>
      <c r="AK357">
        <v>0</v>
      </c>
      <c r="AL357">
        <v>0</v>
      </c>
      <c r="AM357">
        <v>0</v>
      </c>
      <c r="AN357">
        <v>0</v>
      </c>
      <c r="AO357">
        <v>0</v>
      </c>
      <c r="AP357">
        <v>0</v>
      </c>
    </row>
    <row r="358" spans="1:42" x14ac:dyDescent="0.25">
      <c r="A358" t="s">
        <v>42</v>
      </c>
      <c r="B358">
        <v>2015</v>
      </c>
      <c r="C358" t="s">
        <v>43</v>
      </c>
      <c r="D358" t="s">
        <v>316</v>
      </c>
      <c r="E358" t="s">
        <v>375</v>
      </c>
      <c r="F358" t="s">
        <v>372</v>
      </c>
      <c r="G358" t="s">
        <v>372</v>
      </c>
      <c r="H358" t="s">
        <v>374</v>
      </c>
      <c r="I358" t="s">
        <v>372</v>
      </c>
      <c r="J358" t="s">
        <v>321</v>
      </c>
      <c r="L358" t="s">
        <v>322</v>
      </c>
      <c r="N358" t="s">
        <v>47</v>
      </c>
      <c r="O358" t="s">
        <v>252</v>
      </c>
      <c r="P358" t="s">
        <v>253</v>
      </c>
      <c r="Q358" t="s">
        <v>104</v>
      </c>
      <c r="R358" t="s">
        <v>100</v>
      </c>
      <c r="S358" t="s">
        <v>51</v>
      </c>
      <c r="T358" t="s">
        <v>52</v>
      </c>
      <c r="U358" t="s">
        <v>62</v>
      </c>
      <c r="V358" t="s">
        <v>63</v>
      </c>
      <c r="W358" t="s">
        <v>254</v>
      </c>
      <c r="X358" t="s">
        <v>55</v>
      </c>
      <c r="Y358">
        <v>5009273</v>
      </c>
      <c r="Z358" s="1">
        <v>42250</v>
      </c>
      <c r="AB358" t="s">
        <v>47</v>
      </c>
      <c r="AC358" t="s">
        <v>57</v>
      </c>
      <c r="AD358">
        <v>70304600</v>
      </c>
      <c r="AF358" t="s">
        <v>326</v>
      </c>
      <c r="AG358">
        <v>3</v>
      </c>
      <c r="AH358">
        <v>2.25</v>
      </c>
      <c r="AI358">
        <v>255.6</v>
      </c>
      <c r="AJ358">
        <v>766.8</v>
      </c>
      <c r="AK358">
        <v>0</v>
      </c>
      <c r="AL358">
        <v>0</v>
      </c>
      <c r="AM358">
        <v>18.762499999999999</v>
      </c>
      <c r="AN358">
        <v>21</v>
      </c>
      <c r="AO358">
        <v>76.8</v>
      </c>
      <c r="AP358">
        <v>25.6</v>
      </c>
    </row>
    <row r="359" spans="1:42" x14ac:dyDescent="0.25">
      <c r="A359" t="s">
        <v>42</v>
      </c>
      <c r="B359">
        <v>2015</v>
      </c>
      <c r="C359" t="s">
        <v>43</v>
      </c>
      <c r="D359" t="s">
        <v>316</v>
      </c>
      <c r="E359" t="s">
        <v>375</v>
      </c>
      <c r="F359" t="s">
        <v>372</v>
      </c>
      <c r="G359" t="s">
        <v>372</v>
      </c>
      <c r="H359" t="s">
        <v>374</v>
      </c>
      <c r="I359" t="s">
        <v>372</v>
      </c>
      <c r="J359" t="s">
        <v>321</v>
      </c>
      <c r="L359" t="s">
        <v>322</v>
      </c>
      <c r="N359" t="s">
        <v>47</v>
      </c>
      <c r="O359" t="s">
        <v>234</v>
      </c>
      <c r="P359" t="s">
        <v>235</v>
      </c>
      <c r="Q359" t="s">
        <v>129</v>
      </c>
      <c r="R359" t="s">
        <v>100</v>
      </c>
      <c r="S359" t="s">
        <v>51</v>
      </c>
      <c r="T359" t="s">
        <v>52</v>
      </c>
      <c r="U359" t="s">
        <v>62</v>
      </c>
      <c r="V359" t="s">
        <v>63</v>
      </c>
      <c r="X359" t="s">
        <v>55</v>
      </c>
      <c r="Y359">
        <v>5009334</v>
      </c>
      <c r="Z359" s="1">
        <v>42334</v>
      </c>
      <c r="AB359" t="s">
        <v>47</v>
      </c>
      <c r="AC359" t="s">
        <v>57</v>
      </c>
      <c r="AD359">
        <v>70304600</v>
      </c>
      <c r="AF359" t="s">
        <v>346</v>
      </c>
      <c r="AG359">
        <v>3</v>
      </c>
      <c r="AH359">
        <v>2.25</v>
      </c>
      <c r="AI359">
        <v>271</v>
      </c>
      <c r="AJ359">
        <v>813</v>
      </c>
      <c r="AK359">
        <v>0</v>
      </c>
      <c r="AL359">
        <v>0</v>
      </c>
      <c r="AM359">
        <v>0</v>
      </c>
      <c r="AN359">
        <v>39</v>
      </c>
      <c r="AO359">
        <v>120</v>
      </c>
      <c r="AP359">
        <v>40</v>
      </c>
    </row>
    <row r="360" spans="1:42" x14ac:dyDescent="0.25">
      <c r="A360" t="s">
        <v>42</v>
      </c>
      <c r="B360">
        <v>2015</v>
      </c>
      <c r="C360" t="s">
        <v>43</v>
      </c>
      <c r="D360" t="s">
        <v>316</v>
      </c>
      <c r="E360" t="s">
        <v>375</v>
      </c>
      <c r="F360" t="s">
        <v>372</v>
      </c>
      <c r="G360" t="s">
        <v>372</v>
      </c>
      <c r="H360" t="s">
        <v>374</v>
      </c>
      <c r="I360" t="s">
        <v>372</v>
      </c>
      <c r="J360" t="s">
        <v>321</v>
      </c>
      <c r="L360" t="s">
        <v>322</v>
      </c>
      <c r="N360" t="s">
        <v>47</v>
      </c>
      <c r="O360" t="s">
        <v>181</v>
      </c>
      <c r="P360" t="s">
        <v>182</v>
      </c>
      <c r="R360" t="s">
        <v>60</v>
      </c>
      <c r="S360" t="s">
        <v>51</v>
      </c>
      <c r="T360" t="s">
        <v>52</v>
      </c>
      <c r="U360" t="s">
        <v>62</v>
      </c>
      <c r="V360" t="s">
        <v>63</v>
      </c>
      <c r="W360" t="s">
        <v>183</v>
      </c>
      <c r="X360" t="s">
        <v>55</v>
      </c>
      <c r="Y360">
        <v>5009291</v>
      </c>
      <c r="Z360" s="1">
        <v>42286</v>
      </c>
      <c r="AB360" t="s">
        <v>47</v>
      </c>
      <c r="AC360" t="s">
        <v>57</v>
      </c>
      <c r="AD360">
        <v>70304600</v>
      </c>
      <c r="AF360" t="s">
        <v>346</v>
      </c>
      <c r="AG360">
        <v>3</v>
      </c>
      <c r="AH360">
        <v>2.25</v>
      </c>
      <c r="AI360">
        <v>230</v>
      </c>
      <c r="AJ360">
        <v>690</v>
      </c>
      <c r="AK360">
        <v>0</v>
      </c>
      <c r="AL360">
        <v>0</v>
      </c>
      <c r="AM360">
        <v>0</v>
      </c>
      <c r="AN360">
        <v>0</v>
      </c>
      <c r="AO360">
        <v>0</v>
      </c>
      <c r="AP360">
        <v>0</v>
      </c>
    </row>
    <row r="361" spans="1:42" x14ac:dyDescent="0.25">
      <c r="A361" t="s">
        <v>42</v>
      </c>
      <c r="B361">
        <v>2015</v>
      </c>
      <c r="C361" t="s">
        <v>43</v>
      </c>
      <c r="D361" t="s">
        <v>316</v>
      </c>
      <c r="E361" t="s">
        <v>375</v>
      </c>
      <c r="F361" t="s">
        <v>372</v>
      </c>
      <c r="G361" t="s">
        <v>372</v>
      </c>
      <c r="H361" t="s">
        <v>374</v>
      </c>
      <c r="I361" t="s">
        <v>372</v>
      </c>
      <c r="J361" t="s">
        <v>321</v>
      </c>
      <c r="L361" t="s">
        <v>322</v>
      </c>
      <c r="N361" t="s">
        <v>47</v>
      </c>
      <c r="O361" t="s">
        <v>260</v>
      </c>
      <c r="P361" t="s">
        <v>261</v>
      </c>
      <c r="R361" t="s">
        <v>188</v>
      </c>
      <c r="S361" t="s">
        <v>61</v>
      </c>
      <c r="T361" t="s">
        <v>52</v>
      </c>
      <c r="U361" t="s">
        <v>62</v>
      </c>
      <c r="V361" t="s">
        <v>63</v>
      </c>
      <c r="W361" t="s">
        <v>266</v>
      </c>
      <c r="X361" t="s">
        <v>55</v>
      </c>
      <c r="Y361">
        <v>5009319</v>
      </c>
      <c r="Z361" s="1">
        <v>42318</v>
      </c>
      <c r="AA361" t="s">
        <v>323</v>
      </c>
      <c r="AB361" t="s">
        <v>56</v>
      </c>
      <c r="AC361" t="s">
        <v>57</v>
      </c>
      <c r="AD361">
        <v>70374600</v>
      </c>
      <c r="AF361" t="s">
        <v>325</v>
      </c>
      <c r="AG361">
        <v>12</v>
      </c>
      <c r="AH361">
        <v>9</v>
      </c>
      <c r="AI361">
        <v>400</v>
      </c>
      <c r="AJ361">
        <v>4800</v>
      </c>
      <c r="AK361">
        <v>0</v>
      </c>
      <c r="AL361">
        <v>0</v>
      </c>
      <c r="AM361">
        <v>0</v>
      </c>
      <c r="AN361">
        <v>0</v>
      </c>
      <c r="AO361">
        <v>0</v>
      </c>
      <c r="AP361">
        <v>0</v>
      </c>
    </row>
    <row r="362" spans="1:42" x14ac:dyDescent="0.25">
      <c r="A362" t="s">
        <v>42</v>
      </c>
      <c r="B362">
        <v>2015</v>
      </c>
      <c r="C362" t="s">
        <v>43</v>
      </c>
      <c r="D362" t="s">
        <v>316</v>
      </c>
      <c r="E362" t="s">
        <v>375</v>
      </c>
      <c r="F362" t="s">
        <v>372</v>
      </c>
      <c r="G362" t="s">
        <v>372</v>
      </c>
      <c r="H362" t="s">
        <v>374</v>
      </c>
      <c r="I362" t="s">
        <v>372</v>
      </c>
      <c r="J362" t="s">
        <v>321</v>
      </c>
      <c r="L362" t="s">
        <v>322</v>
      </c>
      <c r="N362" t="s">
        <v>47</v>
      </c>
      <c r="O362" t="s">
        <v>260</v>
      </c>
      <c r="P362" t="s">
        <v>261</v>
      </c>
      <c r="R362" t="s">
        <v>188</v>
      </c>
      <c r="S362" t="s">
        <v>61</v>
      </c>
      <c r="T362" t="s">
        <v>52</v>
      </c>
      <c r="U362" t="s">
        <v>62</v>
      </c>
      <c r="V362" t="s">
        <v>63</v>
      </c>
      <c r="W362" t="s">
        <v>266</v>
      </c>
      <c r="X362" t="s">
        <v>55</v>
      </c>
      <c r="Y362">
        <v>5009319</v>
      </c>
      <c r="Z362" s="1">
        <v>42318</v>
      </c>
      <c r="AA362" t="s">
        <v>323</v>
      </c>
      <c r="AB362" t="s">
        <v>56</v>
      </c>
      <c r="AC362" t="s">
        <v>57</v>
      </c>
      <c r="AD362">
        <v>70374600</v>
      </c>
      <c r="AF362" t="s">
        <v>344</v>
      </c>
      <c r="AG362">
        <v>2</v>
      </c>
      <c r="AH362">
        <v>1.5</v>
      </c>
      <c r="AI362">
        <v>540</v>
      </c>
      <c r="AJ362">
        <v>1080</v>
      </c>
      <c r="AK362">
        <v>0</v>
      </c>
      <c r="AL362">
        <v>0</v>
      </c>
      <c r="AM362">
        <v>0</v>
      </c>
      <c r="AN362">
        <v>0</v>
      </c>
      <c r="AO362">
        <v>0</v>
      </c>
      <c r="AP362">
        <v>0</v>
      </c>
    </row>
    <row r="363" spans="1:42" x14ac:dyDescent="0.25">
      <c r="A363" t="s">
        <v>42</v>
      </c>
      <c r="B363">
        <v>2015</v>
      </c>
      <c r="C363" t="s">
        <v>43</v>
      </c>
      <c r="D363" t="s">
        <v>316</v>
      </c>
      <c r="E363" t="s">
        <v>375</v>
      </c>
      <c r="F363" t="s">
        <v>372</v>
      </c>
      <c r="G363" t="s">
        <v>372</v>
      </c>
      <c r="H363" t="s">
        <v>374</v>
      </c>
      <c r="I363" t="s">
        <v>372</v>
      </c>
      <c r="J363" t="s">
        <v>321</v>
      </c>
      <c r="L363" t="s">
        <v>322</v>
      </c>
      <c r="N363" t="s">
        <v>47</v>
      </c>
      <c r="O363" t="s">
        <v>268</v>
      </c>
      <c r="P363" t="s">
        <v>269</v>
      </c>
      <c r="R363" t="s">
        <v>188</v>
      </c>
      <c r="S363" t="s">
        <v>61</v>
      </c>
      <c r="T363" t="s">
        <v>52</v>
      </c>
      <c r="U363" t="s">
        <v>62</v>
      </c>
      <c r="V363" t="s">
        <v>63</v>
      </c>
      <c r="W363" t="s">
        <v>270</v>
      </c>
      <c r="X363" t="s">
        <v>55</v>
      </c>
      <c r="Y363">
        <v>5009310</v>
      </c>
      <c r="Z363" s="1">
        <v>42311</v>
      </c>
      <c r="AA363" t="s">
        <v>323</v>
      </c>
      <c r="AB363" t="s">
        <v>56</v>
      </c>
      <c r="AC363" t="s">
        <v>57</v>
      </c>
      <c r="AD363">
        <v>70374600</v>
      </c>
      <c r="AF363" t="s">
        <v>325</v>
      </c>
      <c r="AG363">
        <v>120</v>
      </c>
      <c r="AH363">
        <v>90</v>
      </c>
      <c r="AI363">
        <v>230</v>
      </c>
      <c r="AJ363">
        <v>27600</v>
      </c>
      <c r="AK363">
        <v>0</v>
      </c>
      <c r="AL363">
        <v>0</v>
      </c>
      <c r="AM363">
        <v>0</v>
      </c>
      <c r="AN363">
        <v>0</v>
      </c>
      <c r="AO363">
        <v>0</v>
      </c>
      <c r="AP363">
        <v>0</v>
      </c>
    </row>
    <row r="364" spans="1:42" x14ac:dyDescent="0.25">
      <c r="A364" t="s">
        <v>42</v>
      </c>
      <c r="B364">
        <v>2015</v>
      </c>
      <c r="C364" t="s">
        <v>43</v>
      </c>
      <c r="D364" t="s">
        <v>316</v>
      </c>
      <c r="E364" t="s">
        <v>375</v>
      </c>
      <c r="F364" t="s">
        <v>372</v>
      </c>
      <c r="G364" t="s">
        <v>372</v>
      </c>
      <c r="H364" t="s">
        <v>374</v>
      </c>
      <c r="I364" t="s">
        <v>372</v>
      </c>
      <c r="J364" t="s">
        <v>321</v>
      </c>
      <c r="L364" t="s">
        <v>322</v>
      </c>
      <c r="N364" t="s">
        <v>47</v>
      </c>
      <c r="O364" t="s">
        <v>255</v>
      </c>
      <c r="P364" t="s">
        <v>256</v>
      </c>
      <c r="R364" t="s">
        <v>188</v>
      </c>
      <c r="S364" t="s">
        <v>61</v>
      </c>
      <c r="T364" t="s">
        <v>52</v>
      </c>
      <c r="U364" t="s">
        <v>62</v>
      </c>
      <c r="V364" t="s">
        <v>63</v>
      </c>
      <c r="W364" t="s">
        <v>257</v>
      </c>
      <c r="X364" t="s">
        <v>55</v>
      </c>
      <c r="Y364">
        <v>5009345</v>
      </c>
      <c r="Z364" s="1">
        <v>42341</v>
      </c>
      <c r="AA364" t="s">
        <v>323</v>
      </c>
      <c r="AB364" t="s">
        <v>56</v>
      </c>
      <c r="AC364" t="s">
        <v>57</v>
      </c>
      <c r="AD364">
        <v>70374600</v>
      </c>
      <c r="AF364" t="s">
        <v>376</v>
      </c>
      <c r="AG364">
        <v>1</v>
      </c>
      <c r="AH364">
        <v>0.75</v>
      </c>
      <c r="AI364">
        <v>230</v>
      </c>
      <c r="AJ364">
        <v>230</v>
      </c>
      <c r="AK364">
        <v>0</v>
      </c>
      <c r="AL364">
        <v>0</v>
      </c>
      <c r="AM364">
        <v>0</v>
      </c>
      <c r="AN364">
        <v>0</v>
      </c>
      <c r="AO364">
        <v>0</v>
      </c>
      <c r="AP364">
        <v>0</v>
      </c>
    </row>
    <row r="365" spans="1:42" x14ac:dyDescent="0.25">
      <c r="A365" t="s">
        <v>42</v>
      </c>
      <c r="B365">
        <v>2015</v>
      </c>
      <c r="C365" t="s">
        <v>43</v>
      </c>
      <c r="D365" t="s">
        <v>316</v>
      </c>
      <c r="E365" t="s">
        <v>375</v>
      </c>
      <c r="F365" t="s">
        <v>372</v>
      </c>
      <c r="G365" t="s">
        <v>372</v>
      </c>
      <c r="H365" t="s">
        <v>374</v>
      </c>
      <c r="I365" t="s">
        <v>372</v>
      </c>
      <c r="J365" t="s">
        <v>321</v>
      </c>
      <c r="L365" t="s">
        <v>322</v>
      </c>
      <c r="N365" t="s">
        <v>47</v>
      </c>
      <c r="O365" t="s">
        <v>58</v>
      </c>
      <c r="P365" t="s">
        <v>59</v>
      </c>
      <c r="R365" t="s">
        <v>60</v>
      </c>
      <c r="S365" t="s">
        <v>61</v>
      </c>
      <c r="T365" t="s">
        <v>52</v>
      </c>
      <c r="U365" t="s">
        <v>62</v>
      </c>
      <c r="V365" t="s">
        <v>63</v>
      </c>
      <c r="W365" t="s">
        <v>258</v>
      </c>
      <c r="X365" t="s">
        <v>55</v>
      </c>
      <c r="Y365">
        <v>5009311</v>
      </c>
      <c r="Z365" s="1">
        <v>42312</v>
      </c>
      <c r="AA365" t="s">
        <v>323</v>
      </c>
      <c r="AB365" t="s">
        <v>56</v>
      </c>
      <c r="AC365" t="s">
        <v>57</v>
      </c>
      <c r="AD365">
        <v>70374600</v>
      </c>
      <c r="AF365" t="s">
        <v>325</v>
      </c>
      <c r="AG365">
        <v>24</v>
      </c>
      <c r="AH365">
        <v>18</v>
      </c>
      <c r="AI365">
        <v>195.5</v>
      </c>
      <c r="AJ365">
        <v>4692</v>
      </c>
      <c r="AK365">
        <v>0</v>
      </c>
      <c r="AL365">
        <v>0</v>
      </c>
      <c r="AM365">
        <v>0</v>
      </c>
      <c r="AN365">
        <v>0</v>
      </c>
      <c r="AO365">
        <v>0</v>
      </c>
      <c r="AP365">
        <v>0</v>
      </c>
    </row>
    <row r="366" spans="1:42" x14ac:dyDescent="0.25">
      <c r="A366" t="s">
        <v>42</v>
      </c>
      <c r="B366">
        <v>2015</v>
      </c>
      <c r="C366" t="s">
        <v>43</v>
      </c>
      <c r="D366" t="s">
        <v>316</v>
      </c>
      <c r="E366" t="s">
        <v>375</v>
      </c>
      <c r="F366" t="s">
        <v>372</v>
      </c>
      <c r="G366" t="s">
        <v>372</v>
      </c>
      <c r="H366" t="s">
        <v>374</v>
      </c>
      <c r="I366" t="s">
        <v>372</v>
      </c>
      <c r="J366" t="s">
        <v>321</v>
      </c>
      <c r="L366" t="s">
        <v>322</v>
      </c>
      <c r="N366" t="s">
        <v>47</v>
      </c>
      <c r="O366" t="s">
        <v>58</v>
      </c>
      <c r="P366" t="s">
        <v>59</v>
      </c>
      <c r="R366" t="s">
        <v>60</v>
      </c>
      <c r="S366" t="s">
        <v>61</v>
      </c>
      <c r="T366" t="s">
        <v>52</v>
      </c>
      <c r="U366" t="s">
        <v>62</v>
      </c>
      <c r="V366" t="s">
        <v>63</v>
      </c>
      <c r="W366" t="s">
        <v>258</v>
      </c>
      <c r="X366" t="s">
        <v>55</v>
      </c>
      <c r="Y366">
        <v>5009311</v>
      </c>
      <c r="Z366" s="1">
        <v>42312</v>
      </c>
      <c r="AA366" t="s">
        <v>323</v>
      </c>
      <c r="AB366" t="s">
        <v>56</v>
      </c>
      <c r="AC366" t="s">
        <v>57</v>
      </c>
      <c r="AD366">
        <v>70374600</v>
      </c>
      <c r="AF366" t="s">
        <v>337</v>
      </c>
      <c r="AG366">
        <v>6</v>
      </c>
      <c r="AH366">
        <v>4.5</v>
      </c>
      <c r="AI366">
        <v>195.5</v>
      </c>
      <c r="AJ366">
        <v>1173</v>
      </c>
      <c r="AK366">
        <v>0</v>
      </c>
      <c r="AL366">
        <v>0</v>
      </c>
      <c r="AM366">
        <v>0</v>
      </c>
      <c r="AN366">
        <v>0</v>
      </c>
      <c r="AO366">
        <v>0</v>
      </c>
      <c r="AP366">
        <v>0</v>
      </c>
    </row>
    <row r="367" spans="1:42" x14ac:dyDescent="0.25">
      <c r="A367" t="s">
        <v>42</v>
      </c>
      <c r="B367">
        <v>2015</v>
      </c>
      <c r="C367" t="s">
        <v>43</v>
      </c>
      <c r="D367" t="s">
        <v>316</v>
      </c>
      <c r="E367" t="s">
        <v>375</v>
      </c>
      <c r="F367" t="s">
        <v>372</v>
      </c>
      <c r="G367" t="s">
        <v>372</v>
      </c>
      <c r="H367" t="s">
        <v>374</v>
      </c>
      <c r="I367" t="s">
        <v>372</v>
      </c>
      <c r="J367" t="s">
        <v>321</v>
      </c>
      <c r="L367" t="s">
        <v>322</v>
      </c>
      <c r="N367" t="s">
        <v>47</v>
      </c>
      <c r="O367" t="s">
        <v>148</v>
      </c>
      <c r="P367" t="s">
        <v>149</v>
      </c>
      <c r="R367" t="s">
        <v>92</v>
      </c>
      <c r="S367" t="s">
        <v>275</v>
      </c>
      <c r="T367" t="s">
        <v>150</v>
      </c>
      <c r="U367" t="s">
        <v>151</v>
      </c>
      <c r="V367" t="s">
        <v>152</v>
      </c>
      <c r="X367" t="s">
        <v>55</v>
      </c>
      <c r="Y367">
        <v>5009364</v>
      </c>
      <c r="Z367" s="1">
        <v>42348</v>
      </c>
      <c r="AA367" t="s">
        <v>323</v>
      </c>
      <c r="AB367" t="s">
        <v>47</v>
      </c>
      <c r="AC367" t="s">
        <v>57</v>
      </c>
      <c r="AD367">
        <v>70394600</v>
      </c>
      <c r="AF367" t="s">
        <v>337</v>
      </c>
      <c r="AG367">
        <v>6</v>
      </c>
      <c r="AH367">
        <v>4.5</v>
      </c>
      <c r="AI367">
        <v>300</v>
      </c>
      <c r="AJ367">
        <v>1800</v>
      </c>
      <c r="AK367">
        <v>0</v>
      </c>
      <c r="AL367">
        <v>-125.8844</v>
      </c>
      <c r="AM367">
        <v>0</v>
      </c>
      <c r="AN367">
        <v>0</v>
      </c>
      <c r="AO367">
        <v>0</v>
      </c>
      <c r="AP367">
        <v>0</v>
      </c>
    </row>
    <row r="368" spans="1:42" x14ac:dyDescent="0.25">
      <c r="A368" t="s">
        <v>42</v>
      </c>
      <c r="B368">
        <v>2015</v>
      </c>
      <c r="C368" t="s">
        <v>43</v>
      </c>
      <c r="D368" t="s">
        <v>316</v>
      </c>
      <c r="E368" t="s">
        <v>375</v>
      </c>
      <c r="F368" t="s">
        <v>372</v>
      </c>
      <c r="G368" t="s">
        <v>372</v>
      </c>
      <c r="H368" t="s">
        <v>374</v>
      </c>
      <c r="I368" t="s">
        <v>372</v>
      </c>
      <c r="J368" t="s">
        <v>321</v>
      </c>
      <c r="L368" t="s">
        <v>322</v>
      </c>
      <c r="N368" t="s">
        <v>47</v>
      </c>
      <c r="O368" t="s">
        <v>272</v>
      </c>
      <c r="P368" t="s">
        <v>273</v>
      </c>
      <c r="Q368" t="s">
        <v>78</v>
      </c>
      <c r="R368" t="s">
        <v>274</v>
      </c>
      <c r="S368" t="s">
        <v>275</v>
      </c>
      <c r="T368" t="s">
        <v>150</v>
      </c>
      <c r="U368" t="s">
        <v>276</v>
      </c>
      <c r="V368" t="s">
        <v>277</v>
      </c>
      <c r="W368" t="s">
        <v>301</v>
      </c>
      <c r="X368" t="s">
        <v>55</v>
      </c>
      <c r="Y368">
        <v>5009365</v>
      </c>
      <c r="Z368" s="1">
        <v>42349</v>
      </c>
      <c r="AA368" t="s">
        <v>323</v>
      </c>
      <c r="AB368" t="s">
        <v>324</v>
      </c>
      <c r="AC368" t="s">
        <v>57</v>
      </c>
      <c r="AD368">
        <v>70394600</v>
      </c>
      <c r="AF368" t="s">
        <v>325</v>
      </c>
      <c r="AG368">
        <v>72</v>
      </c>
      <c r="AH368">
        <v>54</v>
      </c>
      <c r="AI368">
        <v>243</v>
      </c>
      <c r="AJ368">
        <v>17496</v>
      </c>
      <c r="AK368">
        <v>0</v>
      </c>
      <c r="AL368">
        <v>0</v>
      </c>
      <c r="AM368">
        <v>0</v>
      </c>
      <c r="AN368">
        <v>49412.4</v>
      </c>
      <c r="AO368">
        <v>1749.6</v>
      </c>
      <c r="AP368">
        <v>10</v>
      </c>
    </row>
    <row r="369" spans="1:42" x14ac:dyDescent="0.25">
      <c r="A369" t="s">
        <v>42</v>
      </c>
      <c r="B369">
        <v>2015</v>
      </c>
      <c r="C369" t="s">
        <v>43</v>
      </c>
      <c r="D369" t="s">
        <v>316</v>
      </c>
      <c r="E369" t="s">
        <v>375</v>
      </c>
      <c r="F369" t="s">
        <v>372</v>
      </c>
      <c r="G369" t="s">
        <v>372</v>
      </c>
      <c r="H369" t="s">
        <v>374</v>
      </c>
      <c r="I369" t="s">
        <v>372</v>
      </c>
      <c r="J369" t="s">
        <v>321</v>
      </c>
      <c r="L369" t="s">
        <v>322</v>
      </c>
      <c r="N369" t="s">
        <v>47</v>
      </c>
      <c r="O369" t="s">
        <v>302</v>
      </c>
      <c r="P369" t="s">
        <v>303</v>
      </c>
      <c r="R369" t="s">
        <v>274</v>
      </c>
      <c r="S369" t="s">
        <v>275</v>
      </c>
      <c r="T369" t="s">
        <v>150</v>
      </c>
      <c r="U369" t="s">
        <v>304</v>
      </c>
      <c r="V369" t="s">
        <v>305</v>
      </c>
      <c r="W369" t="s">
        <v>306</v>
      </c>
      <c r="X369" t="s">
        <v>55</v>
      </c>
      <c r="Y369">
        <v>5009279</v>
      </c>
      <c r="Z369" s="1">
        <v>42250</v>
      </c>
      <c r="AA369" t="s">
        <v>323</v>
      </c>
      <c r="AB369" t="s">
        <v>324</v>
      </c>
      <c r="AC369" t="s">
        <v>57</v>
      </c>
      <c r="AD369">
        <v>70394600</v>
      </c>
      <c r="AF369" t="s">
        <v>337</v>
      </c>
      <c r="AG369">
        <v>6</v>
      </c>
      <c r="AH369">
        <v>4.5</v>
      </c>
      <c r="AI369">
        <v>230</v>
      </c>
      <c r="AJ369">
        <v>1380</v>
      </c>
      <c r="AK369">
        <v>0</v>
      </c>
      <c r="AL369">
        <v>0</v>
      </c>
      <c r="AM369">
        <v>0</v>
      </c>
      <c r="AN369">
        <v>0</v>
      </c>
      <c r="AO369">
        <v>0</v>
      </c>
      <c r="AP369">
        <v>0</v>
      </c>
    </row>
    <row r="370" spans="1:42" x14ac:dyDescent="0.25">
      <c r="A370" t="s">
        <v>42</v>
      </c>
      <c r="B370">
        <v>2015</v>
      </c>
      <c r="C370" t="s">
        <v>43</v>
      </c>
      <c r="D370" t="s">
        <v>316</v>
      </c>
      <c r="E370" t="s">
        <v>375</v>
      </c>
      <c r="F370" t="s">
        <v>372</v>
      </c>
      <c r="G370" t="s">
        <v>372</v>
      </c>
      <c r="H370" t="s">
        <v>374</v>
      </c>
      <c r="I370" t="s">
        <v>372</v>
      </c>
      <c r="J370" t="s">
        <v>321</v>
      </c>
      <c r="L370" t="s">
        <v>322</v>
      </c>
      <c r="N370" t="s">
        <v>47</v>
      </c>
      <c r="O370" t="s">
        <v>272</v>
      </c>
      <c r="P370" t="s">
        <v>273</v>
      </c>
      <c r="Q370" t="s">
        <v>78</v>
      </c>
      <c r="R370" t="s">
        <v>274</v>
      </c>
      <c r="S370" t="s">
        <v>275</v>
      </c>
      <c r="T370" t="s">
        <v>150</v>
      </c>
      <c r="U370" t="s">
        <v>276</v>
      </c>
      <c r="V370" t="s">
        <v>277</v>
      </c>
      <c r="W370" t="s">
        <v>278</v>
      </c>
      <c r="X370" t="s">
        <v>55</v>
      </c>
      <c r="Y370">
        <v>5009286</v>
      </c>
      <c r="Z370" s="1">
        <v>42269</v>
      </c>
      <c r="AA370" t="s">
        <v>323</v>
      </c>
      <c r="AB370" t="s">
        <v>324</v>
      </c>
      <c r="AC370" t="s">
        <v>57</v>
      </c>
      <c r="AD370">
        <v>70394600</v>
      </c>
      <c r="AF370" t="s">
        <v>325</v>
      </c>
      <c r="AG370">
        <v>48</v>
      </c>
      <c r="AH370">
        <v>36</v>
      </c>
      <c r="AI370">
        <v>243</v>
      </c>
      <c r="AJ370">
        <v>11664</v>
      </c>
      <c r="AK370">
        <v>0</v>
      </c>
      <c r="AL370">
        <v>0</v>
      </c>
      <c r="AM370">
        <v>0</v>
      </c>
      <c r="AN370">
        <v>27571.200000000001</v>
      </c>
      <c r="AO370">
        <v>1166.4000000000001</v>
      </c>
      <c r="AP370">
        <v>10</v>
      </c>
    </row>
    <row r="371" spans="1:42" x14ac:dyDescent="0.25">
      <c r="A371" t="s">
        <v>42</v>
      </c>
      <c r="B371">
        <v>2015</v>
      </c>
      <c r="C371" t="s">
        <v>43</v>
      </c>
      <c r="D371" t="s">
        <v>316</v>
      </c>
      <c r="E371" t="s">
        <v>375</v>
      </c>
      <c r="F371" t="s">
        <v>372</v>
      </c>
      <c r="G371" t="s">
        <v>372</v>
      </c>
      <c r="H371" t="s">
        <v>374</v>
      </c>
      <c r="I371" t="s">
        <v>372</v>
      </c>
      <c r="J371" t="s">
        <v>321</v>
      </c>
      <c r="L371" t="s">
        <v>322</v>
      </c>
      <c r="N371" t="s">
        <v>47</v>
      </c>
      <c r="O371" t="s">
        <v>284</v>
      </c>
      <c r="P371" t="s">
        <v>285</v>
      </c>
      <c r="Q371" t="s">
        <v>78</v>
      </c>
      <c r="R371" t="s">
        <v>274</v>
      </c>
      <c r="S371" t="s">
        <v>275</v>
      </c>
      <c r="T371" t="s">
        <v>150</v>
      </c>
      <c r="U371" t="s">
        <v>276</v>
      </c>
      <c r="V371" t="s">
        <v>277</v>
      </c>
      <c r="W371" t="s">
        <v>286</v>
      </c>
      <c r="X371" t="s">
        <v>55</v>
      </c>
      <c r="Y371">
        <v>5009277</v>
      </c>
      <c r="Z371" s="1">
        <v>42250</v>
      </c>
      <c r="AA371" t="s">
        <v>323</v>
      </c>
      <c r="AB371" t="s">
        <v>324</v>
      </c>
      <c r="AC371" t="s">
        <v>57</v>
      </c>
      <c r="AD371">
        <v>70394600</v>
      </c>
      <c r="AF371" t="s">
        <v>325</v>
      </c>
      <c r="AG371">
        <v>24</v>
      </c>
      <c r="AH371">
        <v>18</v>
      </c>
      <c r="AI371">
        <v>243</v>
      </c>
      <c r="AJ371">
        <v>5832</v>
      </c>
      <c r="AK371">
        <v>0</v>
      </c>
      <c r="AL371">
        <v>0</v>
      </c>
      <c r="AM371">
        <v>0</v>
      </c>
      <c r="AN371">
        <v>0</v>
      </c>
      <c r="AO371">
        <v>0</v>
      </c>
      <c r="AP371">
        <v>0</v>
      </c>
    </row>
    <row r="372" spans="1:42" x14ac:dyDescent="0.25">
      <c r="A372" t="s">
        <v>42</v>
      </c>
      <c r="B372">
        <v>2015</v>
      </c>
      <c r="C372" t="s">
        <v>43</v>
      </c>
      <c r="D372" t="s">
        <v>316</v>
      </c>
      <c r="E372" t="s">
        <v>377</v>
      </c>
      <c r="F372" t="s">
        <v>378</v>
      </c>
      <c r="G372" t="s">
        <v>379</v>
      </c>
      <c r="H372" t="s">
        <v>380</v>
      </c>
      <c r="I372" t="s">
        <v>381</v>
      </c>
      <c r="J372">
        <v>13</v>
      </c>
      <c r="K372">
        <v>2013</v>
      </c>
      <c r="L372" t="s">
        <v>322</v>
      </c>
      <c r="N372" t="s">
        <v>47</v>
      </c>
      <c r="O372" t="s">
        <v>80</v>
      </c>
      <c r="P372" t="s">
        <v>81</v>
      </c>
      <c r="R372" t="s">
        <v>50</v>
      </c>
      <c r="S372" t="s">
        <v>68</v>
      </c>
      <c r="T372" t="s">
        <v>52</v>
      </c>
      <c r="U372" t="s">
        <v>82</v>
      </c>
      <c r="V372" t="s">
        <v>83</v>
      </c>
      <c r="W372" t="s">
        <v>84</v>
      </c>
      <c r="X372" t="s">
        <v>55</v>
      </c>
      <c r="Y372">
        <v>5009357</v>
      </c>
      <c r="Z372" s="1">
        <v>42347</v>
      </c>
      <c r="AA372" t="s">
        <v>323</v>
      </c>
      <c r="AB372" t="s">
        <v>324</v>
      </c>
      <c r="AC372" t="s">
        <v>57</v>
      </c>
      <c r="AD372">
        <v>70384600</v>
      </c>
      <c r="AF372" t="s">
        <v>325</v>
      </c>
      <c r="AG372">
        <v>24</v>
      </c>
      <c r="AH372">
        <v>18</v>
      </c>
      <c r="AI372">
        <v>25</v>
      </c>
      <c r="AJ372">
        <v>600</v>
      </c>
      <c r="AK372">
        <v>0</v>
      </c>
      <c r="AL372">
        <v>0</v>
      </c>
      <c r="AM372">
        <v>0</v>
      </c>
      <c r="AN372">
        <v>0</v>
      </c>
      <c r="AO372">
        <v>0</v>
      </c>
      <c r="AP372">
        <v>0</v>
      </c>
    </row>
    <row r="373" spans="1:42" x14ac:dyDescent="0.25">
      <c r="A373" t="s">
        <v>42</v>
      </c>
      <c r="B373">
        <v>2015</v>
      </c>
      <c r="C373" t="s">
        <v>43</v>
      </c>
      <c r="D373" t="s">
        <v>316</v>
      </c>
      <c r="E373" t="s">
        <v>377</v>
      </c>
      <c r="F373" t="s">
        <v>378</v>
      </c>
      <c r="G373" t="s">
        <v>379</v>
      </c>
      <c r="H373" t="s">
        <v>380</v>
      </c>
      <c r="I373" t="s">
        <v>381</v>
      </c>
      <c r="J373">
        <v>13</v>
      </c>
      <c r="K373">
        <v>2013</v>
      </c>
      <c r="L373" t="s">
        <v>322</v>
      </c>
      <c r="N373" t="s">
        <v>47</v>
      </c>
      <c r="O373" t="s">
        <v>216</v>
      </c>
      <c r="P373" t="s">
        <v>216</v>
      </c>
      <c r="R373" t="s">
        <v>92</v>
      </c>
      <c r="S373" t="s">
        <v>51</v>
      </c>
      <c r="T373" t="s">
        <v>52</v>
      </c>
      <c r="U373" t="s">
        <v>62</v>
      </c>
      <c r="V373" t="s">
        <v>63</v>
      </c>
      <c r="X373" t="s">
        <v>55</v>
      </c>
      <c r="Y373">
        <v>5009320</v>
      </c>
      <c r="Z373" s="1">
        <v>42318</v>
      </c>
      <c r="AB373" t="s">
        <v>47</v>
      </c>
      <c r="AC373" t="s">
        <v>57</v>
      </c>
      <c r="AD373">
        <v>70304600</v>
      </c>
      <c r="AF373" t="s">
        <v>326</v>
      </c>
      <c r="AG373">
        <v>9</v>
      </c>
      <c r="AH373">
        <v>6.75</v>
      </c>
      <c r="AI373">
        <v>30</v>
      </c>
      <c r="AJ373">
        <v>270</v>
      </c>
      <c r="AK373">
        <v>0</v>
      </c>
      <c r="AL373">
        <v>0</v>
      </c>
      <c r="AM373">
        <v>0</v>
      </c>
      <c r="AN373">
        <v>0</v>
      </c>
      <c r="AO373">
        <v>0</v>
      </c>
      <c r="AP373">
        <v>0</v>
      </c>
    </row>
    <row r="374" spans="1:42" x14ac:dyDescent="0.25">
      <c r="A374" t="s">
        <v>42</v>
      </c>
      <c r="B374">
        <v>2015</v>
      </c>
      <c r="C374" t="s">
        <v>43</v>
      </c>
      <c r="D374" t="s">
        <v>316</v>
      </c>
      <c r="E374" t="s">
        <v>377</v>
      </c>
      <c r="F374" t="s">
        <v>378</v>
      </c>
      <c r="G374" t="s">
        <v>379</v>
      </c>
      <c r="H374" t="s">
        <v>380</v>
      </c>
      <c r="I374" t="s">
        <v>381</v>
      </c>
      <c r="J374">
        <v>13</v>
      </c>
      <c r="K374">
        <v>2013</v>
      </c>
      <c r="L374" t="s">
        <v>322</v>
      </c>
      <c r="N374" t="s">
        <v>47</v>
      </c>
      <c r="O374" t="s">
        <v>216</v>
      </c>
      <c r="P374" t="s">
        <v>216</v>
      </c>
      <c r="R374" t="s">
        <v>92</v>
      </c>
      <c r="S374" t="s">
        <v>51</v>
      </c>
      <c r="T374" t="s">
        <v>52</v>
      </c>
      <c r="U374" t="s">
        <v>62</v>
      </c>
      <c r="V374" t="s">
        <v>63</v>
      </c>
      <c r="X374" t="s">
        <v>55</v>
      </c>
      <c r="Y374">
        <v>5009321</v>
      </c>
      <c r="Z374" s="1">
        <v>42318</v>
      </c>
      <c r="AB374" t="s">
        <v>47</v>
      </c>
      <c r="AC374" t="s">
        <v>57</v>
      </c>
      <c r="AD374">
        <v>70304600</v>
      </c>
      <c r="AF374" t="s">
        <v>326</v>
      </c>
      <c r="AG374">
        <v>12</v>
      </c>
      <c r="AH374">
        <v>9</v>
      </c>
      <c r="AI374">
        <v>30</v>
      </c>
      <c r="AJ374">
        <v>360</v>
      </c>
      <c r="AK374">
        <v>0</v>
      </c>
      <c r="AL374">
        <v>0</v>
      </c>
      <c r="AM374">
        <v>0</v>
      </c>
      <c r="AN374">
        <v>0</v>
      </c>
      <c r="AO374">
        <v>0</v>
      </c>
      <c r="AP374">
        <v>0</v>
      </c>
    </row>
    <row r="375" spans="1:42" x14ac:dyDescent="0.25">
      <c r="A375" t="s">
        <v>42</v>
      </c>
      <c r="B375">
        <v>2015</v>
      </c>
      <c r="C375" t="s">
        <v>43</v>
      </c>
      <c r="D375" t="s">
        <v>316</v>
      </c>
      <c r="E375" t="s">
        <v>377</v>
      </c>
      <c r="F375" t="s">
        <v>378</v>
      </c>
      <c r="G375" t="s">
        <v>379</v>
      </c>
      <c r="H375" t="s">
        <v>380</v>
      </c>
      <c r="I375" t="s">
        <v>381</v>
      </c>
      <c r="J375">
        <v>13</v>
      </c>
      <c r="K375">
        <v>2013</v>
      </c>
      <c r="L375" t="s">
        <v>322</v>
      </c>
      <c r="N375" t="s">
        <v>47</v>
      </c>
      <c r="O375" t="s">
        <v>216</v>
      </c>
      <c r="P375" t="s">
        <v>216</v>
      </c>
      <c r="R375" t="s">
        <v>92</v>
      </c>
      <c r="S375" t="s">
        <v>51</v>
      </c>
      <c r="T375" t="s">
        <v>52</v>
      </c>
      <c r="U375" t="s">
        <v>62</v>
      </c>
      <c r="V375" t="s">
        <v>63</v>
      </c>
      <c r="X375" t="s">
        <v>55</v>
      </c>
      <c r="Y375">
        <v>5009353</v>
      </c>
      <c r="Z375" s="1">
        <v>42346</v>
      </c>
      <c r="AB375" t="s">
        <v>47</v>
      </c>
      <c r="AC375" t="s">
        <v>57</v>
      </c>
      <c r="AD375">
        <v>70304600</v>
      </c>
      <c r="AF375" t="s">
        <v>327</v>
      </c>
      <c r="AG375">
        <v>6</v>
      </c>
      <c r="AH375">
        <v>4.5</v>
      </c>
      <c r="AI375">
        <v>30</v>
      </c>
      <c r="AJ375">
        <v>180</v>
      </c>
      <c r="AK375">
        <v>0</v>
      </c>
      <c r="AL375">
        <v>0</v>
      </c>
      <c r="AM375">
        <v>0</v>
      </c>
      <c r="AN375">
        <v>0</v>
      </c>
      <c r="AO375">
        <v>0</v>
      </c>
      <c r="AP375">
        <v>0</v>
      </c>
    </row>
    <row r="376" spans="1:42" x14ac:dyDescent="0.25">
      <c r="A376" t="s">
        <v>42</v>
      </c>
      <c r="B376">
        <v>2015</v>
      </c>
      <c r="C376" t="s">
        <v>43</v>
      </c>
      <c r="D376" t="s">
        <v>316</v>
      </c>
      <c r="E376" t="s">
        <v>377</v>
      </c>
      <c r="F376" t="s">
        <v>378</v>
      </c>
      <c r="G376" t="s">
        <v>379</v>
      </c>
      <c r="H376" t="s">
        <v>380</v>
      </c>
      <c r="I376" t="s">
        <v>381</v>
      </c>
      <c r="J376">
        <v>13</v>
      </c>
      <c r="K376">
        <v>2013</v>
      </c>
      <c r="L376" t="s">
        <v>322</v>
      </c>
      <c r="N376" t="s">
        <v>47</v>
      </c>
      <c r="O376" t="s">
        <v>260</v>
      </c>
      <c r="P376" t="s">
        <v>261</v>
      </c>
      <c r="R376" t="s">
        <v>188</v>
      </c>
      <c r="S376" t="s">
        <v>61</v>
      </c>
      <c r="T376" t="s">
        <v>52</v>
      </c>
      <c r="U376" t="s">
        <v>62</v>
      </c>
      <c r="V376" t="s">
        <v>63</v>
      </c>
      <c r="W376" t="s">
        <v>264</v>
      </c>
      <c r="X376" t="s">
        <v>55</v>
      </c>
      <c r="Y376">
        <v>5009318</v>
      </c>
      <c r="Z376" s="1">
        <v>42318</v>
      </c>
      <c r="AA376" t="s">
        <v>323</v>
      </c>
      <c r="AB376" t="s">
        <v>56</v>
      </c>
      <c r="AC376" t="s">
        <v>57</v>
      </c>
      <c r="AD376">
        <v>70374600</v>
      </c>
      <c r="AF376" t="s">
        <v>325</v>
      </c>
      <c r="AG376">
        <v>48</v>
      </c>
      <c r="AH376">
        <v>36</v>
      </c>
      <c r="AI376">
        <v>27</v>
      </c>
      <c r="AJ376">
        <v>1296</v>
      </c>
      <c r="AK376">
        <v>0</v>
      </c>
      <c r="AL376">
        <v>0</v>
      </c>
      <c r="AM376">
        <v>0</v>
      </c>
      <c r="AN376">
        <v>0</v>
      </c>
      <c r="AO376">
        <v>0</v>
      </c>
      <c r="AP376">
        <v>0</v>
      </c>
    </row>
    <row r="377" spans="1:42" x14ac:dyDescent="0.25">
      <c r="A377" t="s">
        <v>42</v>
      </c>
      <c r="B377">
        <v>2015</v>
      </c>
      <c r="C377" t="s">
        <v>43</v>
      </c>
      <c r="D377" t="s">
        <v>316</v>
      </c>
      <c r="E377" t="s">
        <v>382</v>
      </c>
      <c r="F377" t="s">
        <v>378</v>
      </c>
      <c r="G377" t="s">
        <v>378</v>
      </c>
      <c r="H377" t="s">
        <v>380</v>
      </c>
      <c r="I377" t="s">
        <v>381</v>
      </c>
      <c r="J377" t="s">
        <v>321</v>
      </c>
      <c r="L377" t="s">
        <v>322</v>
      </c>
      <c r="N377" t="s">
        <v>47</v>
      </c>
      <c r="O377" t="s">
        <v>66</v>
      </c>
      <c r="P377" t="s">
        <v>67</v>
      </c>
      <c r="R377" t="s">
        <v>50</v>
      </c>
      <c r="S377" t="s">
        <v>68</v>
      </c>
      <c r="T377" t="s">
        <v>52</v>
      </c>
      <c r="U377" t="s">
        <v>69</v>
      </c>
      <c r="V377" t="s">
        <v>70</v>
      </c>
      <c r="W377" t="s">
        <v>71</v>
      </c>
      <c r="X377" t="s">
        <v>55</v>
      </c>
      <c r="Y377">
        <v>5009328</v>
      </c>
      <c r="Z377" s="1">
        <v>42325</v>
      </c>
      <c r="AA377" t="s">
        <v>323</v>
      </c>
      <c r="AB377" t="s">
        <v>324</v>
      </c>
      <c r="AC377" t="s">
        <v>57</v>
      </c>
      <c r="AD377">
        <v>70384600</v>
      </c>
      <c r="AF377" t="s">
        <v>337</v>
      </c>
      <c r="AG377">
        <v>0</v>
      </c>
      <c r="AH377">
        <v>0</v>
      </c>
      <c r="AJ377">
        <v>0</v>
      </c>
      <c r="AK377">
        <v>0</v>
      </c>
      <c r="AL377">
        <v>0</v>
      </c>
      <c r="AM377">
        <v>0</v>
      </c>
      <c r="AN377">
        <v>0</v>
      </c>
      <c r="AO377">
        <v>0</v>
      </c>
      <c r="AP377">
        <v>0</v>
      </c>
    </row>
    <row r="378" spans="1:42" x14ac:dyDescent="0.25">
      <c r="A378" t="s">
        <v>42</v>
      </c>
      <c r="B378">
        <v>2015</v>
      </c>
      <c r="C378" t="s">
        <v>43</v>
      </c>
      <c r="D378" t="s">
        <v>316</v>
      </c>
      <c r="E378" t="s">
        <v>382</v>
      </c>
      <c r="F378" t="s">
        <v>378</v>
      </c>
      <c r="G378" t="s">
        <v>378</v>
      </c>
      <c r="H378" t="s">
        <v>380</v>
      </c>
      <c r="I378" t="s">
        <v>381</v>
      </c>
      <c r="J378" t="s">
        <v>321</v>
      </c>
      <c r="L378" t="s">
        <v>322</v>
      </c>
      <c r="N378" t="s">
        <v>47</v>
      </c>
      <c r="O378" t="s">
        <v>203</v>
      </c>
      <c r="P378" t="s">
        <v>204</v>
      </c>
      <c r="R378" t="s">
        <v>60</v>
      </c>
      <c r="S378" t="s">
        <v>51</v>
      </c>
      <c r="T378" t="s">
        <v>52</v>
      </c>
      <c r="U378" t="s">
        <v>62</v>
      </c>
      <c r="V378" t="s">
        <v>63</v>
      </c>
      <c r="X378" t="s">
        <v>55</v>
      </c>
      <c r="Y378">
        <v>5009316</v>
      </c>
      <c r="Z378" s="1">
        <v>42317</v>
      </c>
      <c r="AB378" t="s">
        <v>47</v>
      </c>
      <c r="AC378" t="s">
        <v>57</v>
      </c>
      <c r="AD378">
        <v>70304600</v>
      </c>
      <c r="AF378" t="s">
        <v>326</v>
      </c>
      <c r="AG378">
        <v>24</v>
      </c>
      <c r="AH378">
        <v>18</v>
      </c>
      <c r="AI378">
        <v>24</v>
      </c>
      <c r="AJ378">
        <v>576</v>
      </c>
      <c r="AK378">
        <v>0</v>
      </c>
      <c r="AL378">
        <v>0</v>
      </c>
      <c r="AM378">
        <v>0</v>
      </c>
      <c r="AN378">
        <v>0</v>
      </c>
      <c r="AO378">
        <v>0</v>
      </c>
      <c r="AP378">
        <v>0</v>
      </c>
    </row>
    <row r="379" spans="1:42" x14ac:dyDescent="0.25">
      <c r="A379" t="s">
        <v>42</v>
      </c>
      <c r="B379">
        <v>2015</v>
      </c>
      <c r="C379" t="s">
        <v>43</v>
      </c>
      <c r="D379" t="s">
        <v>316</v>
      </c>
      <c r="E379" t="s">
        <v>382</v>
      </c>
      <c r="F379" t="s">
        <v>378</v>
      </c>
      <c r="G379" t="s">
        <v>378</v>
      </c>
      <c r="H379" t="s">
        <v>380</v>
      </c>
      <c r="I379" t="s">
        <v>381</v>
      </c>
      <c r="J379" t="s">
        <v>321</v>
      </c>
      <c r="L379" t="s">
        <v>322</v>
      </c>
      <c r="N379" t="s">
        <v>47</v>
      </c>
      <c r="O379" t="s">
        <v>198</v>
      </c>
      <c r="P379" t="s">
        <v>199</v>
      </c>
      <c r="R379" t="s">
        <v>92</v>
      </c>
      <c r="S379" t="s">
        <v>51</v>
      </c>
      <c r="T379" t="s">
        <v>52</v>
      </c>
      <c r="U379" t="s">
        <v>62</v>
      </c>
      <c r="V379" t="s">
        <v>63</v>
      </c>
      <c r="W379" t="s">
        <v>200</v>
      </c>
      <c r="X379" t="s">
        <v>55</v>
      </c>
      <c r="Y379">
        <v>5009339</v>
      </c>
      <c r="Z379" s="1">
        <v>42334</v>
      </c>
      <c r="AB379" t="s">
        <v>47</v>
      </c>
      <c r="AC379" t="s">
        <v>57</v>
      </c>
      <c r="AD379">
        <v>70304600</v>
      </c>
      <c r="AF379" t="s">
        <v>327</v>
      </c>
      <c r="AG379">
        <v>6</v>
      </c>
      <c r="AH379">
        <v>4.5</v>
      </c>
      <c r="AI379">
        <v>28.3333333333333</v>
      </c>
      <c r="AJ379">
        <v>170</v>
      </c>
      <c r="AK379">
        <v>0</v>
      </c>
      <c r="AL379">
        <v>0</v>
      </c>
      <c r="AM379">
        <v>4.7477</v>
      </c>
      <c r="AN379">
        <v>0</v>
      </c>
      <c r="AO379">
        <v>0</v>
      </c>
      <c r="AP379">
        <v>0</v>
      </c>
    </row>
    <row r="380" spans="1:42" x14ac:dyDescent="0.25">
      <c r="A380" t="s">
        <v>42</v>
      </c>
      <c r="B380">
        <v>2015</v>
      </c>
      <c r="C380" t="s">
        <v>43</v>
      </c>
      <c r="D380" t="s">
        <v>316</v>
      </c>
      <c r="E380" t="s">
        <v>382</v>
      </c>
      <c r="F380" t="s">
        <v>378</v>
      </c>
      <c r="G380" t="s">
        <v>378</v>
      </c>
      <c r="H380" t="s">
        <v>380</v>
      </c>
      <c r="I380" t="s">
        <v>381</v>
      </c>
      <c r="J380" t="s">
        <v>321</v>
      </c>
      <c r="L380" t="s">
        <v>322</v>
      </c>
      <c r="N380" t="s">
        <v>47</v>
      </c>
      <c r="O380" t="s">
        <v>91</v>
      </c>
      <c r="P380" t="s">
        <v>91</v>
      </c>
      <c r="R380" t="s">
        <v>92</v>
      </c>
      <c r="S380" t="s">
        <v>51</v>
      </c>
      <c r="T380" t="s">
        <v>52</v>
      </c>
      <c r="U380" t="s">
        <v>93</v>
      </c>
      <c r="V380" t="s">
        <v>94</v>
      </c>
      <c r="X380" t="s">
        <v>55</v>
      </c>
      <c r="Y380">
        <v>5009346</v>
      </c>
      <c r="Z380" s="1">
        <v>42341</v>
      </c>
      <c r="AB380" t="s">
        <v>47</v>
      </c>
      <c r="AC380" t="s">
        <v>57</v>
      </c>
      <c r="AD380">
        <v>70304600</v>
      </c>
      <c r="AF380" t="s">
        <v>327</v>
      </c>
      <c r="AG380">
        <v>6</v>
      </c>
      <c r="AH380">
        <v>4.5</v>
      </c>
      <c r="AI380">
        <v>28.3333333333333</v>
      </c>
      <c r="AJ380">
        <v>170</v>
      </c>
      <c r="AK380">
        <v>0</v>
      </c>
      <c r="AL380">
        <v>0</v>
      </c>
      <c r="AM380">
        <v>0</v>
      </c>
      <c r="AN380">
        <v>0</v>
      </c>
      <c r="AO380">
        <v>0</v>
      </c>
      <c r="AP380">
        <v>0</v>
      </c>
    </row>
    <row r="381" spans="1:42" x14ac:dyDescent="0.25">
      <c r="A381" t="s">
        <v>42</v>
      </c>
      <c r="B381">
        <v>2015</v>
      </c>
      <c r="C381" t="s">
        <v>43</v>
      </c>
      <c r="D381" t="s">
        <v>316</v>
      </c>
      <c r="E381" t="s">
        <v>382</v>
      </c>
      <c r="F381" t="s">
        <v>378</v>
      </c>
      <c r="G381" t="s">
        <v>378</v>
      </c>
      <c r="H381" t="s">
        <v>380</v>
      </c>
      <c r="I381" t="s">
        <v>381</v>
      </c>
      <c r="J381" t="s">
        <v>321</v>
      </c>
      <c r="L381" t="s">
        <v>322</v>
      </c>
      <c r="N381" t="s">
        <v>47</v>
      </c>
      <c r="O381" t="s">
        <v>216</v>
      </c>
      <c r="P381" t="s">
        <v>216</v>
      </c>
      <c r="R381" t="s">
        <v>92</v>
      </c>
      <c r="S381" t="s">
        <v>51</v>
      </c>
      <c r="T381" t="s">
        <v>52</v>
      </c>
      <c r="U381" t="s">
        <v>62</v>
      </c>
      <c r="V381" t="s">
        <v>63</v>
      </c>
      <c r="W381" t="s">
        <v>237</v>
      </c>
      <c r="X381" t="s">
        <v>55</v>
      </c>
      <c r="Y381">
        <v>5009298</v>
      </c>
      <c r="Z381" s="1">
        <v>42300</v>
      </c>
      <c r="AB381" t="s">
        <v>47</v>
      </c>
      <c r="AC381" t="s">
        <v>57</v>
      </c>
      <c r="AD381">
        <v>70304600</v>
      </c>
      <c r="AF381" t="s">
        <v>327</v>
      </c>
      <c r="AG381">
        <v>5</v>
      </c>
      <c r="AH381">
        <v>3.75</v>
      </c>
      <c r="AI381">
        <v>28.3333333333333</v>
      </c>
      <c r="AJ381">
        <v>141.666666666667</v>
      </c>
      <c r="AK381">
        <v>0</v>
      </c>
      <c r="AL381">
        <v>0</v>
      </c>
      <c r="AM381">
        <v>0</v>
      </c>
      <c r="AN381">
        <v>0</v>
      </c>
      <c r="AO381">
        <v>0</v>
      </c>
      <c r="AP381">
        <v>0</v>
      </c>
    </row>
    <row r="382" spans="1:42" x14ac:dyDescent="0.25">
      <c r="A382" t="s">
        <v>42</v>
      </c>
      <c r="B382">
        <v>2015</v>
      </c>
      <c r="C382" t="s">
        <v>43</v>
      </c>
      <c r="D382" t="s">
        <v>316</v>
      </c>
      <c r="E382" t="s">
        <v>382</v>
      </c>
      <c r="F382" t="s">
        <v>378</v>
      </c>
      <c r="G382" t="s">
        <v>378</v>
      </c>
      <c r="H382" t="s">
        <v>380</v>
      </c>
      <c r="I382" t="s">
        <v>381</v>
      </c>
      <c r="J382" t="s">
        <v>321</v>
      </c>
      <c r="L382" t="s">
        <v>322</v>
      </c>
      <c r="N382" t="s">
        <v>47</v>
      </c>
      <c r="O382" t="s">
        <v>216</v>
      </c>
      <c r="P382" t="s">
        <v>216</v>
      </c>
      <c r="R382" t="s">
        <v>92</v>
      </c>
      <c r="S382" t="s">
        <v>51</v>
      </c>
      <c r="T382" t="s">
        <v>52</v>
      </c>
      <c r="U382" t="s">
        <v>62</v>
      </c>
      <c r="V382" t="s">
        <v>63</v>
      </c>
      <c r="W382" t="s">
        <v>237</v>
      </c>
      <c r="X382" t="s">
        <v>55</v>
      </c>
      <c r="Y382">
        <v>5009298</v>
      </c>
      <c r="Z382" s="1">
        <v>42300</v>
      </c>
      <c r="AB382" t="s">
        <v>47</v>
      </c>
      <c r="AC382" t="s">
        <v>57</v>
      </c>
      <c r="AD382">
        <v>70304600</v>
      </c>
      <c r="AF382" t="s">
        <v>327</v>
      </c>
      <c r="AG382">
        <v>1</v>
      </c>
      <c r="AH382">
        <v>0.75</v>
      </c>
      <c r="AI382">
        <v>28.3333333333333</v>
      </c>
      <c r="AJ382">
        <v>28.3333333333333</v>
      </c>
      <c r="AK382">
        <v>0</v>
      </c>
      <c r="AL382">
        <v>0</v>
      </c>
      <c r="AM382">
        <v>0</v>
      </c>
      <c r="AN382">
        <v>0</v>
      </c>
      <c r="AO382">
        <v>0</v>
      </c>
      <c r="AP382">
        <v>0</v>
      </c>
    </row>
    <row r="383" spans="1:42" x14ac:dyDescent="0.25">
      <c r="A383" t="s">
        <v>42</v>
      </c>
      <c r="B383">
        <v>2015</v>
      </c>
      <c r="C383" t="s">
        <v>43</v>
      </c>
      <c r="D383" t="s">
        <v>316</v>
      </c>
      <c r="E383" t="s">
        <v>382</v>
      </c>
      <c r="F383" t="s">
        <v>378</v>
      </c>
      <c r="G383" t="s">
        <v>378</v>
      </c>
      <c r="H383" t="s">
        <v>380</v>
      </c>
      <c r="I383" t="s">
        <v>381</v>
      </c>
      <c r="J383" t="s">
        <v>321</v>
      </c>
      <c r="L383" t="s">
        <v>322</v>
      </c>
      <c r="N383" t="s">
        <v>47</v>
      </c>
      <c r="O383" t="s">
        <v>227</v>
      </c>
      <c r="P383" t="s">
        <v>228</v>
      </c>
      <c r="R383" t="s">
        <v>92</v>
      </c>
      <c r="S383" t="s">
        <v>51</v>
      </c>
      <c r="T383" t="s">
        <v>52</v>
      </c>
      <c r="U383" t="s">
        <v>62</v>
      </c>
      <c r="V383" t="s">
        <v>63</v>
      </c>
      <c r="X383" t="s">
        <v>55</v>
      </c>
      <c r="Y383">
        <v>5009342</v>
      </c>
      <c r="Z383" s="1">
        <v>42334</v>
      </c>
      <c r="AB383" t="s">
        <v>47</v>
      </c>
      <c r="AC383" t="s">
        <v>57</v>
      </c>
      <c r="AD383">
        <v>70304600</v>
      </c>
      <c r="AF383" t="s">
        <v>346</v>
      </c>
      <c r="AG383">
        <v>3</v>
      </c>
      <c r="AH383">
        <v>2.25</v>
      </c>
      <c r="AI383">
        <v>28.3333333333333</v>
      </c>
      <c r="AJ383">
        <v>85</v>
      </c>
      <c r="AK383">
        <v>0</v>
      </c>
      <c r="AL383">
        <v>0</v>
      </c>
      <c r="AM383">
        <v>0</v>
      </c>
      <c r="AN383">
        <v>0</v>
      </c>
      <c r="AO383">
        <v>0</v>
      </c>
      <c r="AP383">
        <v>0</v>
      </c>
    </row>
    <row r="384" spans="1:42" x14ac:dyDescent="0.25">
      <c r="A384" t="s">
        <v>42</v>
      </c>
      <c r="B384">
        <v>2015</v>
      </c>
      <c r="C384" t="s">
        <v>43</v>
      </c>
      <c r="D384" t="s">
        <v>316</v>
      </c>
      <c r="E384" t="s">
        <v>382</v>
      </c>
      <c r="F384" t="s">
        <v>378</v>
      </c>
      <c r="G384" t="s">
        <v>378</v>
      </c>
      <c r="H384" t="s">
        <v>380</v>
      </c>
      <c r="I384" t="s">
        <v>381</v>
      </c>
      <c r="J384" t="s">
        <v>321</v>
      </c>
      <c r="L384" t="s">
        <v>322</v>
      </c>
      <c r="N384" t="s">
        <v>47</v>
      </c>
      <c r="O384" t="s">
        <v>191</v>
      </c>
      <c r="P384" t="s">
        <v>192</v>
      </c>
      <c r="R384" t="s">
        <v>188</v>
      </c>
      <c r="S384" t="s">
        <v>51</v>
      </c>
      <c r="T384" t="s">
        <v>52</v>
      </c>
      <c r="U384" t="s">
        <v>62</v>
      </c>
      <c r="V384" t="s">
        <v>63</v>
      </c>
      <c r="W384" t="s">
        <v>108</v>
      </c>
      <c r="X384" t="s">
        <v>55</v>
      </c>
      <c r="Y384">
        <v>5009326</v>
      </c>
      <c r="Z384" s="1">
        <v>42324</v>
      </c>
      <c r="AB384" t="s">
        <v>47</v>
      </c>
      <c r="AC384" t="s">
        <v>57</v>
      </c>
      <c r="AD384">
        <v>70304600</v>
      </c>
      <c r="AF384" t="s">
        <v>331</v>
      </c>
      <c r="AG384">
        <v>4</v>
      </c>
      <c r="AH384">
        <v>3</v>
      </c>
      <c r="AI384">
        <v>24</v>
      </c>
      <c r="AJ384">
        <v>96</v>
      </c>
      <c r="AK384">
        <v>0</v>
      </c>
      <c r="AL384">
        <v>-9.6</v>
      </c>
      <c r="AM384">
        <v>0</v>
      </c>
      <c r="AN384">
        <v>0</v>
      </c>
      <c r="AO384">
        <v>0</v>
      </c>
      <c r="AP384">
        <v>0</v>
      </c>
    </row>
    <row r="385" spans="1:42" x14ac:dyDescent="0.25">
      <c r="A385" t="s">
        <v>42</v>
      </c>
      <c r="B385">
        <v>2015</v>
      </c>
      <c r="C385" t="s">
        <v>43</v>
      </c>
      <c r="D385" t="s">
        <v>316</v>
      </c>
      <c r="E385" t="s">
        <v>382</v>
      </c>
      <c r="F385" t="s">
        <v>378</v>
      </c>
      <c r="G385" t="s">
        <v>378</v>
      </c>
      <c r="H385" t="s">
        <v>380</v>
      </c>
      <c r="I385" t="s">
        <v>381</v>
      </c>
      <c r="J385" t="s">
        <v>321</v>
      </c>
      <c r="L385" t="s">
        <v>322</v>
      </c>
      <c r="N385" t="s">
        <v>47</v>
      </c>
      <c r="O385" t="s">
        <v>168</v>
      </c>
      <c r="P385" t="s">
        <v>169</v>
      </c>
      <c r="R385" t="s">
        <v>100</v>
      </c>
      <c r="S385" t="s">
        <v>51</v>
      </c>
      <c r="T385" t="s">
        <v>52</v>
      </c>
      <c r="U385" t="s">
        <v>62</v>
      </c>
      <c r="V385" t="s">
        <v>63</v>
      </c>
      <c r="W385" t="s">
        <v>108</v>
      </c>
      <c r="X385" t="s">
        <v>55</v>
      </c>
      <c r="Y385">
        <v>5009288</v>
      </c>
      <c r="Z385" s="1">
        <v>42286</v>
      </c>
      <c r="AB385" t="s">
        <v>47</v>
      </c>
      <c r="AC385" t="s">
        <v>57</v>
      </c>
      <c r="AD385">
        <v>70304600</v>
      </c>
      <c r="AF385" t="s">
        <v>337</v>
      </c>
      <c r="AG385">
        <v>6</v>
      </c>
      <c r="AH385">
        <v>4.5</v>
      </c>
      <c r="AI385">
        <v>24</v>
      </c>
      <c r="AJ385">
        <v>144</v>
      </c>
      <c r="AK385">
        <v>0</v>
      </c>
      <c r="AL385">
        <v>-7.2</v>
      </c>
      <c r="AM385">
        <v>0</v>
      </c>
      <c r="AN385">
        <v>0</v>
      </c>
      <c r="AO385">
        <v>0</v>
      </c>
      <c r="AP385">
        <v>0</v>
      </c>
    </row>
    <row r="386" spans="1:42" x14ac:dyDescent="0.25">
      <c r="A386" t="s">
        <v>42</v>
      </c>
      <c r="B386">
        <v>2015</v>
      </c>
      <c r="C386" t="s">
        <v>43</v>
      </c>
      <c r="D386" t="s">
        <v>316</v>
      </c>
      <c r="E386" t="s">
        <v>382</v>
      </c>
      <c r="F386" t="s">
        <v>378</v>
      </c>
      <c r="G386" t="s">
        <v>378</v>
      </c>
      <c r="H386" t="s">
        <v>380</v>
      </c>
      <c r="I386" t="s">
        <v>381</v>
      </c>
      <c r="J386" t="s">
        <v>321</v>
      </c>
      <c r="L386" t="s">
        <v>322</v>
      </c>
      <c r="N386" t="s">
        <v>47</v>
      </c>
      <c r="O386" t="s">
        <v>116</v>
      </c>
      <c r="P386" t="s">
        <v>117</v>
      </c>
      <c r="R386" t="s">
        <v>92</v>
      </c>
      <c r="S386" t="s">
        <v>51</v>
      </c>
      <c r="T386" t="s">
        <v>52</v>
      </c>
      <c r="U386" t="s">
        <v>62</v>
      </c>
      <c r="V386" t="s">
        <v>63</v>
      </c>
      <c r="W386" t="s">
        <v>118</v>
      </c>
      <c r="X386" t="s">
        <v>55</v>
      </c>
      <c r="Y386">
        <v>5009292</v>
      </c>
      <c r="Z386" s="1">
        <v>42290</v>
      </c>
      <c r="AB386" t="s">
        <v>47</v>
      </c>
      <c r="AC386" t="s">
        <v>57</v>
      </c>
      <c r="AD386">
        <v>70304600</v>
      </c>
      <c r="AF386" t="s">
        <v>326</v>
      </c>
      <c r="AG386">
        <v>2</v>
      </c>
      <c r="AH386">
        <v>1.5</v>
      </c>
      <c r="AI386">
        <v>28.3333333333333</v>
      </c>
      <c r="AJ386">
        <v>56.6666666666667</v>
      </c>
      <c r="AK386">
        <v>0</v>
      </c>
      <c r="AL386">
        <v>0</v>
      </c>
      <c r="AM386">
        <v>1.0273000000000001</v>
      </c>
      <c r="AN386">
        <v>0</v>
      </c>
      <c r="AO386">
        <v>0</v>
      </c>
      <c r="AP386">
        <v>0</v>
      </c>
    </row>
    <row r="387" spans="1:42" x14ac:dyDescent="0.25">
      <c r="A387" t="s">
        <v>42</v>
      </c>
      <c r="B387">
        <v>2015</v>
      </c>
      <c r="C387" t="s">
        <v>43</v>
      </c>
      <c r="D387" t="s">
        <v>316</v>
      </c>
      <c r="E387" t="s">
        <v>382</v>
      </c>
      <c r="F387" t="s">
        <v>378</v>
      </c>
      <c r="G387" t="s">
        <v>378</v>
      </c>
      <c r="H387" t="s">
        <v>380</v>
      </c>
      <c r="I387" t="s">
        <v>381</v>
      </c>
      <c r="J387" t="s">
        <v>321</v>
      </c>
      <c r="L387" t="s">
        <v>322</v>
      </c>
      <c r="N387" t="s">
        <v>47</v>
      </c>
      <c r="O387" t="s">
        <v>245</v>
      </c>
      <c r="P387" t="s">
        <v>246</v>
      </c>
      <c r="R387" t="s">
        <v>60</v>
      </c>
      <c r="S387" t="s">
        <v>51</v>
      </c>
      <c r="T387" t="s">
        <v>52</v>
      </c>
      <c r="U387" t="s">
        <v>62</v>
      </c>
      <c r="V387" t="s">
        <v>63</v>
      </c>
      <c r="X387" t="s">
        <v>55</v>
      </c>
      <c r="Y387">
        <v>5009369</v>
      </c>
      <c r="Z387" s="1">
        <v>42352</v>
      </c>
      <c r="AB387" t="s">
        <v>47</v>
      </c>
      <c r="AC387" t="s">
        <v>57</v>
      </c>
      <c r="AD387">
        <v>70304600</v>
      </c>
      <c r="AF387" t="s">
        <v>326</v>
      </c>
      <c r="AG387">
        <v>36</v>
      </c>
      <c r="AH387">
        <v>27</v>
      </c>
      <c r="AI387">
        <v>24</v>
      </c>
      <c r="AJ387">
        <v>864</v>
      </c>
      <c r="AK387">
        <v>0</v>
      </c>
      <c r="AL387">
        <v>-61.854500000000002</v>
      </c>
      <c r="AM387">
        <v>0</v>
      </c>
      <c r="AN387">
        <v>0</v>
      </c>
      <c r="AO387">
        <v>0</v>
      </c>
      <c r="AP387">
        <v>0</v>
      </c>
    </row>
    <row r="388" spans="1:42" x14ac:dyDescent="0.25">
      <c r="A388" t="s">
        <v>42</v>
      </c>
      <c r="B388">
        <v>2015</v>
      </c>
      <c r="C388" t="s">
        <v>43</v>
      </c>
      <c r="D388" t="s">
        <v>316</v>
      </c>
      <c r="E388" t="s">
        <v>382</v>
      </c>
      <c r="F388" t="s">
        <v>378</v>
      </c>
      <c r="G388" t="s">
        <v>378</v>
      </c>
      <c r="H388" t="s">
        <v>380</v>
      </c>
      <c r="I388" t="s">
        <v>381</v>
      </c>
      <c r="J388" t="s">
        <v>321</v>
      </c>
      <c r="L388" t="s">
        <v>322</v>
      </c>
      <c r="N388" t="s">
        <v>47</v>
      </c>
      <c r="O388" t="s">
        <v>116</v>
      </c>
      <c r="P388" t="s">
        <v>117</v>
      </c>
      <c r="R388" t="s">
        <v>92</v>
      </c>
      <c r="S388" t="s">
        <v>51</v>
      </c>
      <c r="T388" t="s">
        <v>52</v>
      </c>
      <c r="U388" t="s">
        <v>62</v>
      </c>
      <c r="V388" t="s">
        <v>63</v>
      </c>
      <c r="W388" t="s">
        <v>118</v>
      </c>
      <c r="X388" t="s">
        <v>55</v>
      </c>
      <c r="Y388">
        <v>5009292</v>
      </c>
      <c r="Z388" s="1">
        <v>42290</v>
      </c>
      <c r="AB388" t="s">
        <v>47</v>
      </c>
      <c r="AC388" t="s">
        <v>57</v>
      </c>
      <c r="AD388">
        <v>70304600</v>
      </c>
      <c r="AF388" t="s">
        <v>326</v>
      </c>
      <c r="AG388">
        <v>36</v>
      </c>
      <c r="AH388">
        <v>27</v>
      </c>
      <c r="AI388">
        <v>28.3333333333333</v>
      </c>
      <c r="AJ388">
        <v>1020</v>
      </c>
      <c r="AK388">
        <v>0</v>
      </c>
      <c r="AL388">
        <v>0</v>
      </c>
      <c r="AM388">
        <v>18.491199999999999</v>
      </c>
      <c r="AN388">
        <v>0</v>
      </c>
      <c r="AO388">
        <v>0</v>
      </c>
      <c r="AP388">
        <v>0</v>
      </c>
    </row>
    <row r="389" spans="1:42" x14ac:dyDescent="0.25">
      <c r="A389" t="s">
        <v>42</v>
      </c>
      <c r="B389">
        <v>2015</v>
      </c>
      <c r="C389" t="s">
        <v>43</v>
      </c>
      <c r="D389" t="s">
        <v>316</v>
      </c>
      <c r="E389" t="s">
        <v>382</v>
      </c>
      <c r="F389" t="s">
        <v>378</v>
      </c>
      <c r="G389" t="s">
        <v>378</v>
      </c>
      <c r="H389" t="s">
        <v>380</v>
      </c>
      <c r="I389" t="s">
        <v>381</v>
      </c>
      <c r="J389" t="s">
        <v>321</v>
      </c>
      <c r="L389" t="s">
        <v>322</v>
      </c>
      <c r="N389" t="s">
        <v>47</v>
      </c>
      <c r="O389" t="s">
        <v>45</v>
      </c>
      <c r="P389" t="s">
        <v>45</v>
      </c>
      <c r="R389" t="s">
        <v>92</v>
      </c>
      <c r="S389" t="s">
        <v>51</v>
      </c>
      <c r="T389" t="s">
        <v>52</v>
      </c>
      <c r="U389" t="s">
        <v>62</v>
      </c>
      <c r="V389" t="s">
        <v>63</v>
      </c>
      <c r="W389" t="s">
        <v>141</v>
      </c>
      <c r="X389" t="s">
        <v>55</v>
      </c>
      <c r="Y389">
        <v>5009304</v>
      </c>
      <c r="Z389" s="1">
        <v>42300</v>
      </c>
      <c r="AB389" t="s">
        <v>47</v>
      </c>
      <c r="AC389" t="s">
        <v>57</v>
      </c>
      <c r="AD389">
        <v>70304600</v>
      </c>
      <c r="AF389" t="s">
        <v>327</v>
      </c>
      <c r="AG389">
        <v>6</v>
      </c>
      <c r="AH389">
        <v>4.5</v>
      </c>
      <c r="AI389">
        <v>20</v>
      </c>
      <c r="AJ389">
        <v>120</v>
      </c>
      <c r="AK389">
        <v>0</v>
      </c>
      <c r="AL389">
        <v>-120</v>
      </c>
      <c r="AM389">
        <v>0</v>
      </c>
      <c r="AN389">
        <v>0</v>
      </c>
      <c r="AO389">
        <v>0</v>
      </c>
      <c r="AP389">
        <v>0</v>
      </c>
    </row>
    <row r="390" spans="1:42" x14ac:dyDescent="0.25">
      <c r="A390" t="s">
        <v>42</v>
      </c>
      <c r="B390">
        <v>2015</v>
      </c>
      <c r="C390" t="s">
        <v>43</v>
      </c>
      <c r="D390" t="s">
        <v>316</v>
      </c>
      <c r="E390" t="s">
        <v>382</v>
      </c>
      <c r="F390" t="s">
        <v>378</v>
      </c>
      <c r="G390" t="s">
        <v>378</v>
      </c>
      <c r="H390" t="s">
        <v>380</v>
      </c>
      <c r="I390" t="s">
        <v>381</v>
      </c>
      <c r="J390" t="s">
        <v>321</v>
      </c>
      <c r="L390" t="s">
        <v>322</v>
      </c>
      <c r="N390" t="s">
        <v>47</v>
      </c>
      <c r="O390" t="s">
        <v>45</v>
      </c>
      <c r="P390" t="s">
        <v>45</v>
      </c>
      <c r="R390" t="s">
        <v>92</v>
      </c>
      <c r="S390" t="s">
        <v>51</v>
      </c>
      <c r="T390" t="s">
        <v>52</v>
      </c>
      <c r="U390" t="s">
        <v>62</v>
      </c>
      <c r="V390" t="s">
        <v>63</v>
      </c>
      <c r="W390" t="s">
        <v>140</v>
      </c>
      <c r="X390" t="s">
        <v>55</v>
      </c>
      <c r="Y390">
        <v>5009307</v>
      </c>
      <c r="Z390" s="1">
        <v>42300</v>
      </c>
      <c r="AB390" t="s">
        <v>47</v>
      </c>
      <c r="AC390" t="s">
        <v>57</v>
      </c>
      <c r="AD390">
        <v>70304600</v>
      </c>
      <c r="AF390" t="s">
        <v>326</v>
      </c>
      <c r="AG390">
        <v>1</v>
      </c>
      <c r="AH390">
        <v>0.75</v>
      </c>
      <c r="AI390">
        <v>24</v>
      </c>
      <c r="AJ390">
        <v>24</v>
      </c>
      <c r="AK390">
        <v>0</v>
      </c>
      <c r="AL390">
        <v>-24</v>
      </c>
      <c r="AM390">
        <v>0</v>
      </c>
      <c r="AN390">
        <v>0</v>
      </c>
      <c r="AO390">
        <v>0</v>
      </c>
      <c r="AP390">
        <v>0</v>
      </c>
    </row>
    <row r="391" spans="1:42" x14ac:dyDescent="0.25">
      <c r="A391" t="s">
        <v>42</v>
      </c>
      <c r="B391">
        <v>2015</v>
      </c>
      <c r="C391" t="s">
        <v>43</v>
      </c>
      <c r="D391" t="s">
        <v>316</v>
      </c>
      <c r="E391" t="s">
        <v>382</v>
      </c>
      <c r="F391" t="s">
        <v>378</v>
      </c>
      <c r="G391" t="s">
        <v>378</v>
      </c>
      <c r="H391" t="s">
        <v>380</v>
      </c>
      <c r="I391" t="s">
        <v>381</v>
      </c>
      <c r="J391" t="s">
        <v>321</v>
      </c>
      <c r="L391" t="s">
        <v>322</v>
      </c>
      <c r="N391" t="s">
        <v>47</v>
      </c>
      <c r="O391" t="s">
        <v>252</v>
      </c>
      <c r="P391" t="s">
        <v>253</v>
      </c>
      <c r="Q391" t="s">
        <v>104</v>
      </c>
      <c r="R391" t="s">
        <v>100</v>
      </c>
      <c r="S391" t="s">
        <v>51</v>
      </c>
      <c r="T391" t="s">
        <v>52</v>
      </c>
      <c r="U391" t="s">
        <v>62</v>
      </c>
      <c r="V391" t="s">
        <v>63</v>
      </c>
      <c r="W391" t="s">
        <v>254</v>
      </c>
      <c r="X391" t="s">
        <v>55</v>
      </c>
      <c r="Y391">
        <v>5009273</v>
      </c>
      <c r="Z391" s="1">
        <v>42250</v>
      </c>
      <c r="AB391" t="s">
        <v>47</v>
      </c>
      <c r="AC391" t="s">
        <v>57</v>
      </c>
      <c r="AD391">
        <v>70304600</v>
      </c>
      <c r="AF391" t="s">
        <v>326</v>
      </c>
      <c r="AG391">
        <v>18</v>
      </c>
      <c r="AH391">
        <v>13.5</v>
      </c>
      <c r="AI391">
        <v>26.65</v>
      </c>
      <c r="AJ391">
        <v>479.7</v>
      </c>
      <c r="AK391">
        <v>0</v>
      </c>
      <c r="AL391">
        <v>0</v>
      </c>
      <c r="AM391">
        <v>11.737500000000001</v>
      </c>
      <c r="AN391">
        <v>21</v>
      </c>
      <c r="AO391">
        <v>47.7</v>
      </c>
      <c r="AP391">
        <v>2.65</v>
      </c>
    </row>
    <row r="392" spans="1:42" x14ac:dyDescent="0.25">
      <c r="A392" t="s">
        <v>42</v>
      </c>
      <c r="B392">
        <v>2015</v>
      </c>
      <c r="C392" t="s">
        <v>43</v>
      </c>
      <c r="D392" t="s">
        <v>316</v>
      </c>
      <c r="E392" t="s">
        <v>382</v>
      </c>
      <c r="F392" t="s">
        <v>378</v>
      </c>
      <c r="G392" t="s">
        <v>378</v>
      </c>
      <c r="H392" t="s">
        <v>380</v>
      </c>
      <c r="I392" t="s">
        <v>381</v>
      </c>
      <c r="J392" t="s">
        <v>321</v>
      </c>
      <c r="L392" t="s">
        <v>322</v>
      </c>
      <c r="N392" t="s">
        <v>47</v>
      </c>
      <c r="O392" t="s">
        <v>242</v>
      </c>
      <c r="P392" t="s">
        <v>243</v>
      </c>
      <c r="Q392" t="s">
        <v>104</v>
      </c>
      <c r="R392" t="s">
        <v>60</v>
      </c>
      <c r="S392" t="s">
        <v>51</v>
      </c>
      <c r="T392" t="s">
        <v>52</v>
      </c>
      <c r="U392" t="s">
        <v>62</v>
      </c>
      <c r="V392" t="s">
        <v>63</v>
      </c>
      <c r="W392" t="s">
        <v>244</v>
      </c>
      <c r="X392" t="s">
        <v>55</v>
      </c>
      <c r="Y392">
        <v>5009280</v>
      </c>
      <c r="Z392" s="1">
        <v>42251</v>
      </c>
      <c r="AB392" t="s">
        <v>47</v>
      </c>
      <c r="AC392" t="s">
        <v>57</v>
      </c>
      <c r="AD392">
        <v>70304600</v>
      </c>
      <c r="AF392" t="s">
        <v>326</v>
      </c>
      <c r="AG392">
        <v>12</v>
      </c>
      <c r="AH392">
        <v>9</v>
      </c>
      <c r="AI392">
        <v>26.65</v>
      </c>
      <c r="AJ392">
        <v>319.8</v>
      </c>
      <c r="AK392">
        <v>0</v>
      </c>
      <c r="AL392">
        <v>0</v>
      </c>
      <c r="AM392">
        <v>0</v>
      </c>
      <c r="AN392">
        <v>24</v>
      </c>
      <c r="AO392">
        <v>31.8</v>
      </c>
      <c r="AP392">
        <v>2.65</v>
      </c>
    </row>
    <row r="393" spans="1:42" x14ac:dyDescent="0.25">
      <c r="A393" t="s">
        <v>42</v>
      </c>
      <c r="B393">
        <v>2015</v>
      </c>
      <c r="C393" t="s">
        <v>43</v>
      </c>
      <c r="D393" t="s">
        <v>316</v>
      </c>
      <c r="E393" t="s">
        <v>382</v>
      </c>
      <c r="F393" t="s">
        <v>378</v>
      </c>
      <c r="G393" t="s">
        <v>378</v>
      </c>
      <c r="H393" t="s">
        <v>380</v>
      </c>
      <c r="I393" t="s">
        <v>381</v>
      </c>
      <c r="J393" t="s">
        <v>321</v>
      </c>
      <c r="L393" t="s">
        <v>322</v>
      </c>
      <c r="N393" t="s">
        <v>47</v>
      </c>
      <c r="O393" t="s">
        <v>260</v>
      </c>
      <c r="P393" t="s">
        <v>261</v>
      </c>
      <c r="R393" t="s">
        <v>188</v>
      </c>
      <c r="S393" t="s">
        <v>61</v>
      </c>
      <c r="T393" t="s">
        <v>52</v>
      </c>
      <c r="U393" t="s">
        <v>62</v>
      </c>
      <c r="V393" t="s">
        <v>63</v>
      </c>
      <c r="W393" t="s">
        <v>262</v>
      </c>
      <c r="X393" t="s">
        <v>55</v>
      </c>
      <c r="Y393">
        <v>5009284</v>
      </c>
      <c r="Z393" s="1">
        <v>42263</v>
      </c>
      <c r="AA393" t="s">
        <v>323</v>
      </c>
      <c r="AB393" t="s">
        <v>56</v>
      </c>
      <c r="AC393" t="s">
        <v>57</v>
      </c>
      <c r="AD393">
        <v>70374600</v>
      </c>
      <c r="AF393" t="s">
        <v>325</v>
      </c>
      <c r="AG393">
        <v>60</v>
      </c>
      <c r="AH393">
        <v>45</v>
      </c>
      <c r="AI393">
        <v>24</v>
      </c>
      <c r="AJ393">
        <v>1440</v>
      </c>
      <c r="AK393">
        <v>0</v>
      </c>
      <c r="AL393">
        <v>0</v>
      </c>
      <c r="AM393">
        <v>0</v>
      </c>
      <c r="AN393">
        <v>0</v>
      </c>
      <c r="AO393">
        <v>0</v>
      </c>
      <c r="AP393">
        <v>0</v>
      </c>
    </row>
    <row r="394" spans="1:42" x14ac:dyDescent="0.25">
      <c r="A394" t="s">
        <v>42</v>
      </c>
      <c r="B394">
        <v>2015</v>
      </c>
      <c r="C394" t="s">
        <v>43</v>
      </c>
      <c r="D394" t="s">
        <v>316</v>
      </c>
      <c r="E394" t="s">
        <v>382</v>
      </c>
      <c r="F394" t="s">
        <v>378</v>
      </c>
      <c r="G394" t="s">
        <v>378</v>
      </c>
      <c r="H394" t="s">
        <v>380</v>
      </c>
      <c r="I394" t="s">
        <v>381</v>
      </c>
      <c r="J394" t="s">
        <v>321</v>
      </c>
      <c r="L394" t="s">
        <v>322</v>
      </c>
      <c r="N394" t="s">
        <v>47</v>
      </c>
      <c r="O394" t="s">
        <v>255</v>
      </c>
      <c r="P394" t="s">
        <v>256</v>
      </c>
      <c r="R394" t="s">
        <v>188</v>
      </c>
      <c r="S394" t="s">
        <v>61</v>
      </c>
      <c r="T394" t="s">
        <v>52</v>
      </c>
      <c r="U394" t="s">
        <v>62</v>
      </c>
      <c r="V394" t="s">
        <v>63</v>
      </c>
      <c r="W394" t="s">
        <v>265</v>
      </c>
      <c r="X394" t="s">
        <v>55</v>
      </c>
      <c r="Y394">
        <v>5009317</v>
      </c>
      <c r="Z394" s="1">
        <v>42318</v>
      </c>
      <c r="AA394" t="s">
        <v>323</v>
      </c>
      <c r="AB394" t="s">
        <v>56</v>
      </c>
      <c r="AC394" t="s">
        <v>57</v>
      </c>
      <c r="AD394">
        <v>70374600</v>
      </c>
      <c r="AF394" t="s">
        <v>325</v>
      </c>
      <c r="AG394">
        <v>12</v>
      </c>
      <c r="AH394">
        <v>9</v>
      </c>
      <c r="AI394">
        <v>24</v>
      </c>
      <c r="AJ394">
        <v>288</v>
      </c>
      <c r="AK394">
        <v>0</v>
      </c>
      <c r="AL394">
        <v>0</v>
      </c>
      <c r="AM394">
        <v>0</v>
      </c>
      <c r="AN394">
        <v>0</v>
      </c>
      <c r="AO394">
        <v>0</v>
      </c>
      <c r="AP394">
        <v>0</v>
      </c>
    </row>
    <row r="395" spans="1:42" x14ac:dyDescent="0.25">
      <c r="A395" t="s">
        <v>42</v>
      </c>
      <c r="B395">
        <v>2015</v>
      </c>
      <c r="C395" t="s">
        <v>43</v>
      </c>
      <c r="D395" t="s">
        <v>316</v>
      </c>
      <c r="E395" t="s">
        <v>382</v>
      </c>
      <c r="F395" t="s">
        <v>378</v>
      </c>
      <c r="G395" t="s">
        <v>378</v>
      </c>
      <c r="H395" t="s">
        <v>380</v>
      </c>
      <c r="I395" t="s">
        <v>381</v>
      </c>
      <c r="J395" t="s">
        <v>321</v>
      </c>
      <c r="L395" t="s">
        <v>322</v>
      </c>
      <c r="N395" t="s">
        <v>47</v>
      </c>
      <c r="O395" t="s">
        <v>268</v>
      </c>
      <c r="P395" t="s">
        <v>269</v>
      </c>
      <c r="R395" t="s">
        <v>188</v>
      </c>
      <c r="S395" t="s">
        <v>61</v>
      </c>
      <c r="T395" t="s">
        <v>52</v>
      </c>
      <c r="U395" t="s">
        <v>62</v>
      </c>
      <c r="V395" t="s">
        <v>63</v>
      </c>
      <c r="W395" t="s">
        <v>270</v>
      </c>
      <c r="X395" t="s">
        <v>55</v>
      </c>
      <c r="Y395">
        <v>5009310</v>
      </c>
      <c r="Z395" s="1">
        <v>42311</v>
      </c>
      <c r="AA395" t="s">
        <v>323</v>
      </c>
      <c r="AB395" t="s">
        <v>56</v>
      </c>
      <c r="AC395" t="s">
        <v>57</v>
      </c>
      <c r="AD395">
        <v>70374600</v>
      </c>
      <c r="AF395" t="s">
        <v>325</v>
      </c>
      <c r="AG395">
        <v>240</v>
      </c>
      <c r="AH395">
        <v>180</v>
      </c>
      <c r="AI395">
        <v>23</v>
      </c>
      <c r="AJ395">
        <v>5520</v>
      </c>
      <c r="AK395">
        <v>0</v>
      </c>
      <c r="AL395">
        <v>0</v>
      </c>
      <c r="AM395">
        <v>0</v>
      </c>
      <c r="AN395">
        <v>0</v>
      </c>
      <c r="AO395">
        <v>0</v>
      </c>
      <c r="AP395">
        <v>0</v>
      </c>
    </row>
    <row r="396" spans="1:42" x14ac:dyDescent="0.25">
      <c r="A396" t="s">
        <v>42</v>
      </c>
      <c r="B396">
        <v>2015</v>
      </c>
      <c r="C396" t="s">
        <v>43</v>
      </c>
      <c r="D396" t="s">
        <v>316</v>
      </c>
      <c r="E396" t="s">
        <v>382</v>
      </c>
      <c r="F396" t="s">
        <v>378</v>
      </c>
      <c r="G396" t="s">
        <v>378</v>
      </c>
      <c r="H396" t="s">
        <v>380</v>
      </c>
      <c r="I396" t="s">
        <v>381</v>
      </c>
      <c r="J396" t="s">
        <v>321</v>
      </c>
      <c r="L396" t="s">
        <v>322</v>
      </c>
      <c r="N396" t="s">
        <v>47</v>
      </c>
      <c r="O396" t="s">
        <v>58</v>
      </c>
      <c r="P396" t="s">
        <v>59</v>
      </c>
      <c r="R396" t="s">
        <v>60</v>
      </c>
      <c r="S396" t="s">
        <v>61</v>
      </c>
      <c r="T396" t="s">
        <v>52</v>
      </c>
      <c r="U396" t="s">
        <v>62</v>
      </c>
      <c r="V396" t="s">
        <v>63</v>
      </c>
      <c r="W396" t="s">
        <v>258</v>
      </c>
      <c r="X396" t="s">
        <v>55</v>
      </c>
      <c r="Y396">
        <v>5009311</v>
      </c>
      <c r="Z396" s="1">
        <v>42312</v>
      </c>
      <c r="AA396" t="s">
        <v>323</v>
      </c>
      <c r="AB396" t="s">
        <v>56</v>
      </c>
      <c r="AC396" t="s">
        <v>57</v>
      </c>
      <c r="AD396">
        <v>70374600</v>
      </c>
      <c r="AF396" t="s">
        <v>325</v>
      </c>
      <c r="AG396">
        <v>60</v>
      </c>
      <c r="AH396">
        <v>45</v>
      </c>
      <c r="AI396">
        <v>20.399999999999999</v>
      </c>
      <c r="AJ396">
        <v>1224</v>
      </c>
      <c r="AK396">
        <v>0</v>
      </c>
      <c r="AL396">
        <v>0</v>
      </c>
      <c r="AM396">
        <v>0</v>
      </c>
      <c r="AN396">
        <v>0</v>
      </c>
      <c r="AO396">
        <v>0</v>
      </c>
      <c r="AP396">
        <v>0</v>
      </c>
    </row>
    <row r="397" spans="1:42" x14ac:dyDescent="0.25">
      <c r="A397" t="s">
        <v>42</v>
      </c>
      <c r="B397">
        <v>2015</v>
      </c>
      <c r="C397" t="s">
        <v>43</v>
      </c>
      <c r="D397" t="s">
        <v>316</v>
      </c>
      <c r="E397" t="s">
        <v>382</v>
      </c>
      <c r="F397" t="s">
        <v>378</v>
      </c>
      <c r="G397" t="s">
        <v>378</v>
      </c>
      <c r="H397" t="s">
        <v>380</v>
      </c>
      <c r="I397" t="s">
        <v>381</v>
      </c>
      <c r="J397" t="s">
        <v>321</v>
      </c>
      <c r="L397" t="s">
        <v>322</v>
      </c>
      <c r="N397" t="s">
        <v>47</v>
      </c>
      <c r="O397" t="s">
        <v>272</v>
      </c>
      <c r="P397" t="s">
        <v>273</v>
      </c>
      <c r="Q397" t="s">
        <v>78</v>
      </c>
      <c r="R397" t="s">
        <v>274</v>
      </c>
      <c r="S397" t="s">
        <v>275</v>
      </c>
      <c r="T397" t="s">
        <v>150</v>
      </c>
      <c r="U397" t="s">
        <v>276</v>
      </c>
      <c r="V397" t="s">
        <v>277</v>
      </c>
      <c r="W397" t="s">
        <v>301</v>
      </c>
      <c r="X397" t="s">
        <v>55</v>
      </c>
      <c r="Y397">
        <v>5009365</v>
      </c>
      <c r="Z397" s="1">
        <v>42349</v>
      </c>
      <c r="AA397" t="s">
        <v>323</v>
      </c>
      <c r="AB397" t="s">
        <v>324</v>
      </c>
      <c r="AC397" t="s">
        <v>57</v>
      </c>
      <c r="AD397">
        <v>70394600</v>
      </c>
      <c r="AF397" t="s">
        <v>325</v>
      </c>
      <c r="AG397">
        <v>192</v>
      </c>
      <c r="AH397">
        <v>144</v>
      </c>
      <c r="AI397">
        <v>25.3</v>
      </c>
      <c r="AJ397">
        <v>4857.6000000000004</v>
      </c>
      <c r="AK397">
        <v>0</v>
      </c>
      <c r="AL397">
        <v>0</v>
      </c>
      <c r="AM397">
        <v>0</v>
      </c>
      <c r="AN397">
        <v>49412.4</v>
      </c>
      <c r="AO397">
        <v>485.76</v>
      </c>
      <c r="AP397">
        <v>10</v>
      </c>
    </row>
    <row r="398" spans="1:42" x14ac:dyDescent="0.25">
      <c r="A398" t="s">
        <v>42</v>
      </c>
      <c r="B398">
        <v>2015</v>
      </c>
      <c r="C398" t="s">
        <v>43</v>
      </c>
      <c r="D398" t="s">
        <v>316</v>
      </c>
      <c r="E398" t="s">
        <v>382</v>
      </c>
      <c r="F398" t="s">
        <v>378</v>
      </c>
      <c r="G398" t="s">
        <v>378</v>
      </c>
      <c r="H398" t="s">
        <v>380</v>
      </c>
      <c r="I398" t="s">
        <v>381</v>
      </c>
      <c r="J398" t="s">
        <v>321</v>
      </c>
      <c r="L398" t="s">
        <v>322</v>
      </c>
      <c r="N398" t="s">
        <v>47</v>
      </c>
      <c r="O398" t="s">
        <v>272</v>
      </c>
      <c r="P398" t="s">
        <v>273</v>
      </c>
      <c r="Q398" t="s">
        <v>78</v>
      </c>
      <c r="R398" t="s">
        <v>274</v>
      </c>
      <c r="S398" t="s">
        <v>275</v>
      </c>
      <c r="T398" t="s">
        <v>150</v>
      </c>
      <c r="U398" t="s">
        <v>276</v>
      </c>
      <c r="V398" t="s">
        <v>277</v>
      </c>
      <c r="W398" t="s">
        <v>278</v>
      </c>
      <c r="X398" t="s">
        <v>55</v>
      </c>
      <c r="Y398">
        <v>5009286</v>
      </c>
      <c r="Z398" s="1">
        <v>42269</v>
      </c>
      <c r="AA398" t="s">
        <v>323</v>
      </c>
      <c r="AB398" t="s">
        <v>324</v>
      </c>
      <c r="AC398" t="s">
        <v>57</v>
      </c>
      <c r="AD398">
        <v>70394600</v>
      </c>
      <c r="AF398" t="s">
        <v>325</v>
      </c>
      <c r="AG398">
        <v>108</v>
      </c>
      <c r="AH398">
        <v>81</v>
      </c>
      <c r="AI398">
        <v>25.3</v>
      </c>
      <c r="AJ398">
        <v>2732.4</v>
      </c>
      <c r="AK398">
        <v>0</v>
      </c>
      <c r="AL398">
        <v>0</v>
      </c>
      <c r="AM398">
        <v>0</v>
      </c>
      <c r="AN398">
        <v>27571.200000000001</v>
      </c>
      <c r="AO398">
        <v>273.24</v>
      </c>
      <c r="AP398">
        <v>10</v>
      </c>
    </row>
    <row r="399" spans="1:42" x14ac:dyDescent="0.25">
      <c r="A399" t="s">
        <v>42</v>
      </c>
      <c r="B399">
        <v>2015</v>
      </c>
      <c r="C399" t="s">
        <v>43</v>
      </c>
      <c r="D399" t="s">
        <v>316</v>
      </c>
      <c r="E399" t="s">
        <v>383</v>
      </c>
      <c r="F399" t="s">
        <v>384</v>
      </c>
      <c r="G399" t="s">
        <v>385</v>
      </c>
      <c r="H399" t="s">
        <v>386</v>
      </c>
      <c r="I399" t="s">
        <v>384</v>
      </c>
      <c r="J399">
        <v>13</v>
      </c>
      <c r="K399">
        <v>2013</v>
      </c>
      <c r="L399" t="s">
        <v>322</v>
      </c>
      <c r="N399" t="s">
        <v>47</v>
      </c>
      <c r="O399" t="s">
        <v>76</v>
      </c>
      <c r="P399" t="s">
        <v>77</v>
      </c>
      <c r="Q399" t="s">
        <v>78</v>
      </c>
      <c r="R399" t="s">
        <v>50</v>
      </c>
      <c r="S399" t="s">
        <v>68</v>
      </c>
      <c r="T399" t="s">
        <v>52</v>
      </c>
      <c r="U399" t="s">
        <v>53</v>
      </c>
      <c r="V399" t="s">
        <v>54</v>
      </c>
      <c r="W399" t="s">
        <v>85</v>
      </c>
      <c r="X399" t="s">
        <v>55</v>
      </c>
      <c r="Y399">
        <v>5009269</v>
      </c>
      <c r="Z399" s="1">
        <v>42249</v>
      </c>
      <c r="AA399" t="s">
        <v>323</v>
      </c>
      <c r="AB399" t="s">
        <v>324</v>
      </c>
      <c r="AC399" t="s">
        <v>57</v>
      </c>
      <c r="AD399">
        <v>70384600</v>
      </c>
      <c r="AF399" t="s">
        <v>337</v>
      </c>
      <c r="AG399">
        <v>360</v>
      </c>
      <c r="AH399">
        <v>270</v>
      </c>
      <c r="AI399">
        <v>32</v>
      </c>
      <c r="AJ399">
        <v>11520</v>
      </c>
      <c r="AK399">
        <v>0</v>
      </c>
      <c r="AL399">
        <v>0</v>
      </c>
      <c r="AM399">
        <v>0</v>
      </c>
      <c r="AN399">
        <v>0</v>
      </c>
      <c r="AO399">
        <v>0</v>
      </c>
      <c r="AP399">
        <v>0</v>
      </c>
    </row>
    <row r="400" spans="1:42" x14ac:dyDescent="0.25">
      <c r="A400" t="s">
        <v>42</v>
      </c>
      <c r="B400">
        <v>2015</v>
      </c>
      <c r="C400" t="s">
        <v>43</v>
      </c>
      <c r="D400" t="s">
        <v>316</v>
      </c>
      <c r="E400" t="s">
        <v>383</v>
      </c>
      <c r="F400" t="s">
        <v>384</v>
      </c>
      <c r="G400" t="s">
        <v>385</v>
      </c>
      <c r="H400" t="s">
        <v>386</v>
      </c>
      <c r="I400" t="s">
        <v>384</v>
      </c>
      <c r="J400">
        <v>13</v>
      </c>
      <c r="K400">
        <v>2013</v>
      </c>
      <c r="L400" t="s">
        <v>322</v>
      </c>
      <c r="N400" t="s">
        <v>47</v>
      </c>
      <c r="O400" t="s">
        <v>76</v>
      </c>
      <c r="P400" t="s">
        <v>77</v>
      </c>
      <c r="Q400" t="s">
        <v>78</v>
      </c>
      <c r="R400" t="s">
        <v>50</v>
      </c>
      <c r="S400" t="s">
        <v>68</v>
      </c>
      <c r="T400" t="s">
        <v>52</v>
      </c>
      <c r="U400" t="s">
        <v>53</v>
      </c>
      <c r="V400" t="s">
        <v>54</v>
      </c>
      <c r="W400" t="s">
        <v>85</v>
      </c>
      <c r="X400" t="s">
        <v>55</v>
      </c>
      <c r="Y400">
        <v>5009269</v>
      </c>
      <c r="Z400" s="1">
        <v>42249</v>
      </c>
      <c r="AA400" t="s">
        <v>323</v>
      </c>
      <c r="AB400" t="s">
        <v>324</v>
      </c>
      <c r="AC400" t="s">
        <v>57</v>
      </c>
      <c r="AD400">
        <v>70384600</v>
      </c>
      <c r="AF400" t="s">
        <v>337</v>
      </c>
      <c r="AG400">
        <v>360</v>
      </c>
      <c r="AH400">
        <v>270</v>
      </c>
      <c r="AI400">
        <v>32</v>
      </c>
      <c r="AJ400">
        <v>11520</v>
      </c>
      <c r="AK400">
        <v>0</v>
      </c>
      <c r="AL400">
        <v>0</v>
      </c>
      <c r="AM400">
        <v>0</v>
      </c>
      <c r="AN400">
        <v>0</v>
      </c>
      <c r="AO400">
        <v>0</v>
      </c>
      <c r="AP400">
        <v>0</v>
      </c>
    </row>
    <row r="401" spans="1:42" x14ac:dyDescent="0.25">
      <c r="A401" t="s">
        <v>42</v>
      </c>
      <c r="B401">
        <v>2015</v>
      </c>
      <c r="C401" t="s">
        <v>43</v>
      </c>
      <c r="D401" t="s">
        <v>316</v>
      </c>
      <c r="E401" t="s">
        <v>383</v>
      </c>
      <c r="F401" t="s">
        <v>384</v>
      </c>
      <c r="G401" t="s">
        <v>385</v>
      </c>
      <c r="H401" t="s">
        <v>386</v>
      </c>
      <c r="I401" t="s">
        <v>384</v>
      </c>
      <c r="J401">
        <v>13</v>
      </c>
      <c r="K401">
        <v>2013</v>
      </c>
      <c r="L401" t="s">
        <v>322</v>
      </c>
      <c r="N401" t="s">
        <v>47</v>
      </c>
      <c r="O401" t="s">
        <v>76</v>
      </c>
      <c r="P401" t="s">
        <v>77</v>
      </c>
      <c r="Q401" t="s">
        <v>78</v>
      </c>
      <c r="R401" t="s">
        <v>50</v>
      </c>
      <c r="S401" t="s">
        <v>68</v>
      </c>
      <c r="T401" t="s">
        <v>52</v>
      </c>
      <c r="U401" t="s">
        <v>53</v>
      </c>
      <c r="V401" t="s">
        <v>54</v>
      </c>
      <c r="W401" t="s">
        <v>85</v>
      </c>
      <c r="X401" t="s">
        <v>55</v>
      </c>
      <c r="Y401">
        <v>5009269</v>
      </c>
      <c r="Z401" s="1">
        <v>42249</v>
      </c>
      <c r="AA401" t="s">
        <v>323</v>
      </c>
      <c r="AB401" t="s">
        <v>324</v>
      </c>
      <c r="AC401" t="s">
        <v>57</v>
      </c>
      <c r="AD401">
        <v>70384600</v>
      </c>
      <c r="AF401" t="s">
        <v>337</v>
      </c>
      <c r="AG401">
        <v>480</v>
      </c>
      <c r="AH401">
        <v>360</v>
      </c>
      <c r="AI401">
        <v>32</v>
      </c>
      <c r="AJ401">
        <v>15360</v>
      </c>
      <c r="AK401">
        <v>0</v>
      </c>
      <c r="AL401">
        <v>0</v>
      </c>
      <c r="AM401">
        <v>0</v>
      </c>
      <c r="AN401">
        <v>0</v>
      </c>
      <c r="AO401">
        <v>0</v>
      </c>
      <c r="AP401">
        <v>0</v>
      </c>
    </row>
    <row r="402" spans="1:42" x14ac:dyDescent="0.25">
      <c r="A402" t="s">
        <v>42</v>
      </c>
      <c r="B402">
        <v>2015</v>
      </c>
      <c r="C402" t="s">
        <v>43</v>
      </c>
      <c r="D402" t="s">
        <v>316</v>
      </c>
      <c r="E402" t="s">
        <v>383</v>
      </c>
      <c r="F402" t="s">
        <v>384</v>
      </c>
      <c r="G402" t="s">
        <v>385</v>
      </c>
      <c r="H402" t="s">
        <v>386</v>
      </c>
      <c r="I402" t="s">
        <v>384</v>
      </c>
      <c r="J402">
        <v>13</v>
      </c>
      <c r="K402">
        <v>2013</v>
      </c>
      <c r="L402" t="s">
        <v>322</v>
      </c>
      <c r="N402" t="s">
        <v>47</v>
      </c>
      <c r="O402" t="s">
        <v>80</v>
      </c>
      <c r="P402" t="s">
        <v>81</v>
      </c>
      <c r="R402" t="s">
        <v>50</v>
      </c>
      <c r="S402" t="s">
        <v>68</v>
      </c>
      <c r="T402" t="s">
        <v>52</v>
      </c>
      <c r="U402" t="s">
        <v>82</v>
      </c>
      <c r="V402" t="s">
        <v>83</v>
      </c>
      <c r="W402" t="s">
        <v>84</v>
      </c>
      <c r="X402" t="s">
        <v>55</v>
      </c>
      <c r="Y402">
        <v>5009357</v>
      </c>
      <c r="Z402" s="1">
        <v>42347</v>
      </c>
      <c r="AA402" t="s">
        <v>323</v>
      </c>
      <c r="AB402" t="s">
        <v>324</v>
      </c>
      <c r="AC402" t="s">
        <v>57</v>
      </c>
      <c r="AD402">
        <v>70384600</v>
      </c>
      <c r="AF402" t="s">
        <v>325</v>
      </c>
      <c r="AG402">
        <v>24</v>
      </c>
      <c r="AH402">
        <v>18</v>
      </c>
      <c r="AI402">
        <v>32</v>
      </c>
      <c r="AJ402">
        <v>768</v>
      </c>
      <c r="AK402">
        <v>0</v>
      </c>
      <c r="AL402">
        <v>0</v>
      </c>
      <c r="AM402">
        <v>0</v>
      </c>
      <c r="AN402">
        <v>0</v>
      </c>
      <c r="AO402">
        <v>0</v>
      </c>
      <c r="AP402">
        <v>0</v>
      </c>
    </row>
    <row r="403" spans="1:42" x14ac:dyDescent="0.25">
      <c r="A403" t="s">
        <v>42</v>
      </c>
      <c r="B403">
        <v>2015</v>
      </c>
      <c r="C403" t="s">
        <v>43</v>
      </c>
      <c r="D403" t="s">
        <v>316</v>
      </c>
      <c r="E403" t="s">
        <v>383</v>
      </c>
      <c r="F403" t="s">
        <v>384</v>
      </c>
      <c r="G403" t="s">
        <v>385</v>
      </c>
      <c r="H403" t="s">
        <v>386</v>
      </c>
      <c r="I403" t="s">
        <v>384</v>
      </c>
      <c r="J403">
        <v>13</v>
      </c>
      <c r="K403">
        <v>2013</v>
      </c>
      <c r="L403" t="s">
        <v>322</v>
      </c>
      <c r="N403" t="s">
        <v>47</v>
      </c>
      <c r="O403" t="s">
        <v>80</v>
      </c>
      <c r="P403" t="s">
        <v>81</v>
      </c>
      <c r="R403" t="s">
        <v>50</v>
      </c>
      <c r="S403" t="s">
        <v>68</v>
      </c>
      <c r="T403" t="s">
        <v>52</v>
      </c>
      <c r="U403" t="s">
        <v>82</v>
      </c>
      <c r="V403" t="s">
        <v>83</v>
      </c>
      <c r="W403" t="s">
        <v>84</v>
      </c>
      <c r="X403" t="s">
        <v>55</v>
      </c>
      <c r="Y403">
        <v>5009357</v>
      </c>
      <c r="Z403" s="1">
        <v>42347</v>
      </c>
      <c r="AA403" t="s">
        <v>323</v>
      </c>
      <c r="AB403" t="s">
        <v>324</v>
      </c>
      <c r="AC403" t="s">
        <v>57</v>
      </c>
      <c r="AD403">
        <v>70384600</v>
      </c>
      <c r="AF403" t="s">
        <v>325</v>
      </c>
      <c r="AG403">
        <v>24</v>
      </c>
      <c r="AH403">
        <v>18</v>
      </c>
      <c r="AI403">
        <v>32</v>
      </c>
      <c r="AJ403">
        <v>768</v>
      </c>
      <c r="AK403">
        <v>0</v>
      </c>
      <c r="AL403">
        <v>0</v>
      </c>
      <c r="AM403">
        <v>0</v>
      </c>
      <c r="AN403">
        <v>0</v>
      </c>
      <c r="AO403">
        <v>0</v>
      </c>
      <c r="AP403">
        <v>0</v>
      </c>
    </row>
    <row r="404" spans="1:42" x14ac:dyDescent="0.25">
      <c r="A404" t="s">
        <v>42</v>
      </c>
      <c r="B404">
        <v>2015</v>
      </c>
      <c r="C404" t="s">
        <v>43</v>
      </c>
      <c r="D404" t="s">
        <v>316</v>
      </c>
      <c r="E404" t="s">
        <v>383</v>
      </c>
      <c r="F404" t="s">
        <v>384</v>
      </c>
      <c r="G404" t="s">
        <v>385</v>
      </c>
      <c r="H404" t="s">
        <v>386</v>
      </c>
      <c r="I404" t="s">
        <v>384</v>
      </c>
      <c r="J404">
        <v>13</v>
      </c>
      <c r="K404">
        <v>2013</v>
      </c>
      <c r="L404" t="s">
        <v>322</v>
      </c>
      <c r="N404" t="s">
        <v>47</v>
      </c>
      <c r="O404" t="s">
        <v>205</v>
      </c>
      <c r="P404" t="s">
        <v>205</v>
      </c>
      <c r="R404" t="s">
        <v>92</v>
      </c>
      <c r="S404" t="s">
        <v>51</v>
      </c>
      <c r="T404" t="s">
        <v>52</v>
      </c>
      <c r="U404" t="s">
        <v>62</v>
      </c>
      <c r="V404" t="s">
        <v>63</v>
      </c>
      <c r="W404" t="s">
        <v>206</v>
      </c>
      <c r="X404" t="s">
        <v>55</v>
      </c>
      <c r="Y404">
        <v>5009359</v>
      </c>
      <c r="Z404" s="1">
        <v>42348</v>
      </c>
      <c r="AB404" t="s">
        <v>47</v>
      </c>
      <c r="AC404" t="s">
        <v>57</v>
      </c>
      <c r="AD404">
        <v>70304600</v>
      </c>
      <c r="AF404" t="s">
        <v>327</v>
      </c>
      <c r="AG404">
        <v>4</v>
      </c>
      <c r="AH404">
        <v>3</v>
      </c>
      <c r="AI404">
        <v>37.5</v>
      </c>
      <c r="AJ404">
        <v>150</v>
      </c>
      <c r="AK404">
        <v>0</v>
      </c>
      <c r="AL404">
        <v>0</v>
      </c>
      <c r="AM404">
        <v>0</v>
      </c>
      <c r="AN404">
        <v>0</v>
      </c>
      <c r="AO404">
        <v>0</v>
      </c>
      <c r="AP404">
        <v>0</v>
      </c>
    </row>
    <row r="405" spans="1:42" x14ac:dyDescent="0.25">
      <c r="A405" t="s">
        <v>42</v>
      </c>
      <c r="B405">
        <v>2015</v>
      </c>
      <c r="C405" t="s">
        <v>43</v>
      </c>
      <c r="D405" t="s">
        <v>316</v>
      </c>
      <c r="E405" t="s">
        <v>383</v>
      </c>
      <c r="F405" t="s">
        <v>384</v>
      </c>
      <c r="G405" t="s">
        <v>385</v>
      </c>
      <c r="H405" t="s">
        <v>386</v>
      </c>
      <c r="I405" t="s">
        <v>384</v>
      </c>
      <c r="J405">
        <v>13</v>
      </c>
      <c r="K405">
        <v>2013</v>
      </c>
      <c r="L405" t="s">
        <v>322</v>
      </c>
      <c r="N405" t="s">
        <v>47</v>
      </c>
      <c r="O405" t="s">
        <v>209</v>
      </c>
      <c r="P405" t="s">
        <v>210</v>
      </c>
      <c r="Q405" t="s">
        <v>129</v>
      </c>
      <c r="R405" t="s">
        <v>100</v>
      </c>
      <c r="S405" t="s">
        <v>51</v>
      </c>
      <c r="T405" t="s">
        <v>52</v>
      </c>
      <c r="U405" t="s">
        <v>62</v>
      </c>
      <c r="V405" t="s">
        <v>63</v>
      </c>
      <c r="X405" t="s">
        <v>55</v>
      </c>
      <c r="Y405">
        <v>5009333</v>
      </c>
      <c r="Z405" s="1">
        <v>42334</v>
      </c>
      <c r="AB405" t="s">
        <v>47</v>
      </c>
      <c r="AC405" t="s">
        <v>57</v>
      </c>
      <c r="AD405">
        <v>70304600</v>
      </c>
      <c r="AF405" t="s">
        <v>327</v>
      </c>
      <c r="AG405">
        <v>6</v>
      </c>
      <c r="AH405">
        <v>4.5</v>
      </c>
      <c r="AI405">
        <v>39</v>
      </c>
      <c r="AJ405">
        <v>234</v>
      </c>
      <c r="AK405">
        <v>0</v>
      </c>
      <c r="AL405">
        <v>0</v>
      </c>
      <c r="AM405">
        <v>0</v>
      </c>
      <c r="AN405">
        <v>27</v>
      </c>
      <c r="AO405">
        <v>36</v>
      </c>
      <c r="AP405">
        <v>6</v>
      </c>
    </row>
    <row r="406" spans="1:42" x14ac:dyDescent="0.25">
      <c r="A406" t="s">
        <v>42</v>
      </c>
      <c r="B406">
        <v>2015</v>
      </c>
      <c r="C406" t="s">
        <v>43</v>
      </c>
      <c r="D406" t="s">
        <v>316</v>
      </c>
      <c r="E406" t="s">
        <v>383</v>
      </c>
      <c r="F406" t="s">
        <v>384</v>
      </c>
      <c r="G406" t="s">
        <v>385</v>
      </c>
      <c r="H406" t="s">
        <v>386</v>
      </c>
      <c r="I406" t="s">
        <v>384</v>
      </c>
      <c r="J406">
        <v>13</v>
      </c>
      <c r="K406">
        <v>2013</v>
      </c>
      <c r="L406" t="s">
        <v>322</v>
      </c>
      <c r="N406" t="s">
        <v>47</v>
      </c>
      <c r="O406" t="s">
        <v>216</v>
      </c>
      <c r="P406" t="s">
        <v>216</v>
      </c>
      <c r="R406" t="s">
        <v>92</v>
      </c>
      <c r="S406" t="s">
        <v>51</v>
      </c>
      <c r="T406" t="s">
        <v>52</v>
      </c>
      <c r="U406" t="s">
        <v>62</v>
      </c>
      <c r="V406" t="s">
        <v>63</v>
      </c>
      <c r="X406" t="s">
        <v>55</v>
      </c>
      <c r="Y406">
        <v>5009353</v>
      </c>
      <c r="Z406" s="1">
        <v>42346</v>
      </c>
      <c r="AB406" t="s">
        <v>47</v>
      </c>
      <c r="AC406" t="s">
        <v>57</v>
      </c>
      <c r="AD406">
        <v>70304600</v>
      </c>
      <c r="AF406" t="s">
        <v>327</v>
      </c>
      <c r="AG406">
        <v>6</v>
      </c>
      <c r="AH406">
        <v>4.5</v>
      </c>
      <c r="AI406">
        <v>37.5</v>
      </c>
      <c r="AJ406">
        <v>225</v>
      </c>
      <c r="AK406">
        <v>0</v>
      </c>
      <c r="AL406">
        <v>0</v>
      </c>
      <c r="AM406">
        <v>0</v>
      </c>
      <c r="AN406">
        <v>0</v>
      </c>
      <c r="AO406">
        <v>0</v>
      </c>
      <c r="AP406">
        <v>0</v>
      </c>
    </row>
    <row r="407" spans="1:42" x14ac:dyDescent="0.25">
      <c r="A407" t="s">
        <v>42</v>
      </c>
      <c r="B407">
        <v>2015</v>
      </c>
      <c r="C407" t="s">
        <v>43</v>
      </c>
      <c r="D407" t="s">
        <v>316</v>
      </c>
      <c r="E407" t="s">
        <v>383</v>
      </c>
      <c r="F407" t="s">
        <v>384</v>
      </c>
      <c r="G407" t="s">
        <v>385</v>
      </c>
      <c r="H407" t="s">
        <v>386</v>
      </c>
      <c r="I407" t="s">
        <v>384</v>
      </c>
      <c r="J407">
        <v>13</v>
      </c>
      <c r="K407">
        <v>2013</v>
      </c>
      <c r="L407" t="s">
        <v>322</v>
      </c>
      <c r="N407" t="s">
        <v>47</v>
      </c>
      <c r="O407" t="s">
        <v>161</v>
      </c>
      <c r="P407" t="s">
        <v>162</v>
      </c>
      <c r="R407" t="s">
        <v>92</v>
      </c>
      <c r="S407" t="s">
        <v>51</v>
      </c>
      <c r="T407" t="s">
        <v>52</v>
      </c>
      <c r="U407" t="s">
        <v>62</v>
      </c>
      <c r="V407" t="s">
        <v>63</v>
      </c>
      <c r="W407" t="s">
        <v>163</v>
      </c>
      <c r="X407" t="s">
        <v>55</v>
      </c>
      <c r="Y407">
        <v>5009306</v>
      </c>
      <c r="Z407" s="1">
        <v>42300</v>
      </c>
      <c r="AB407" t="s">
        <v>47</v>
      </c>
      <c r="AC407" t="s">
        <v>57</v>
      </c>
      <c r="AD407">
        <v>70304600</v>
      </c>
      <c r="AF407" t="s">
        <v>331</v>
      </c>
      <c r="AG407">
        <v>36</v>
      </c>
      <c r="AH407">
        <v>27</v>
      </c>
      <c r="AI407">
        <v>30</v>
      </c>
      <c r="AJ407">
        <v>1080</v>
      </c>
      <c r="AK407">
        <v>0</v>
      </c>
      <c r="AL407">
        <v>-1080</v>
      </c>
      <c r="AM407">
        <v>0</v>
      </c>
      <c r="AN407">
        <v>0</v>
      </c>
      <c r="AO407">
        <v>0</v>
      </c>
      <c r="AP407">
        <v>0</v>
      </c>
    </row>
    <row r="408" spans="1:42" x14ac:dyDescent="0.25">
      <c r="A408" t="s">
        <v>42</v>
      </c>
      <c r="B408">
        <v>2015</v>
      </c>
      <c r="C408" t="s">
        <v>43</v>
      </c>
      <c r="D408" t="s">
        <v>316</v>
      </c>
      <c r="E408" t="s">
        <v>383</v>
      </c>
      <c r="F408" t="s">
        <v>384</v>
      </c>
      <c r="G408" t="s">
        <v>385</v>
      </c>
      <c r="H408" t="s">
        <v>386</v>
      </c>
      <c r="I408" t="s">
        <v>384</v>
      </c>
      <c r="J408">
        <v>13</v>
      </c>
      <c r="K408">
        <v>2013</v>
      </c>
      <c r="L408" t="s">
        <v>322</v>
      </c>
      <c r="N408" t="s">
        <v>47</v>
      </c>
      <c r="O408" t="s">
        <v>161</v>
      </c>
      <c r="P408" t="s">
        <v>162</v>
      </c>
      <c r="R408" t="s">
        <v>92</v>
      </c>
      <c r="S408" t="s">
        <v>51</v>
      </c>
      <c r="T408" t="s">
        <v>52</v>
      </c>
      <c r="U408" t="s">
        <v>62</v>
      </c>
      <c r="V408" t="s">
        <v>63</v>
      </c>
      <c r="W408" t="s">
        <v>163</v>
      </c>
      <c r="X408" t="s">
        <v>55</v>
      </c>
      <c r="Y408">
        <v>5009306</v>
      </c>
      <c r="Z408" s="1">
        <v>42300</v>
      </c>
      <c r="AB408" t="s">
        <v>47</v>
      </c>
      <c r="AC408" t="s">
        <v>57</v>
      </c>
      <c r="AD408">
        <v>70304600</v>
      </c>
      <c r="AF408" t="s">
        <v>331</v>
      </c>
      <c r="AG408">
        <v>6</v>
      </c>
      <c r="AH408">
        <v>4.5</v>
      </c>
      <c r="AI408">
        <v>30</v>
      </c>
      <c r="AJ408">
        <v>180</v>
      </c>
      <c r="AK408">
        <v>0</v>
      </c>
      <c r="AL408">
        <v>-180</v>
      </c>
      <c r="AM408">
        <v>0</v>
      </c>
      <c r="AN408">
        <v>0</v>
      </c>
      <c r="AO408">
        <v>0</v>
      </c>
      <c r="AP408">
        <v>0</v>
      </c>
    </row>
    <row r="409" spans="1:42" x14ac:dyDescent="0.25">
      <c r="A409" t="s">
        <v>42</v>
      </c>
      <c r="B409">
        <v>2015</v>
      </c>
      <c r="C409" t="s">
        <v>43</v>
      </c>
      <c r="D409" t="s">
        <v>316</v>
      </c>
      <c r="E409" t="s">
        <v>383</v>
      </c>
      <c r="F409" t="s">
        <v>384</v>
      </c>
      <c r="G409" t="s">
        <v>385</v>
      </c>
      <c r="H409" t="s">
        <v>386</v>
      </c>
      <c r="I409" t="s">
        <v>384</v>
      </c>
      <c r="J409">
        <v>13</v>
      </c>
      <c r="K409">
        <v>2013</v>
      </c>
      <c r="L409" t="s">
        <v>322</v>
      </c>
      <c r="N409" t="s">
        <v>47</v>
      </c>
      <c r="O409" t="s">
        <v>122</v>
      </c>
      <c r="P409" t="s">
        <v>123</v>
      </c>
      <c r="R409" t="s">
        <v>92</v>
      </c>
      <c r="S409" t="s">
        <v>51</v>
      </c>
      <c r="T409" t="s">
        <v>52</v>
      </c>
      <c r="U409" t="s">
        <v>62</v>
      </c>
      <c r="V409" t="s">
        <v>63</v>
      </c>
      <c r="W409" t="s">
        <v>126</v>
      </c>
      <c r="X409" t="s">
        <v>55</v>
      </c>
      <c r="Y409">
        <v>5009358</v>
      </c>
      <c r="Z409" s="1">
        <v>42348</v>
      </c>
      <c r="AB409" t="s">
        <v>47</v>
      </c>
      <c r="AC409" t="s">
        <v>57</v>
      </c>
      <c r="AD409">
        <v>70304600</v>
      </c>
      <c r="AF409" t="s">
        <v>331</v>
      </c>
      <c r="AG409">
        <v>6</v>
      </c>
      <c r="AH409">
        <v>4.5</v>
      </c>
      <c r="AI409">
        <v>37.5</v>
      </c>
      <c r="AJ409">
        <v>225</v>
      </c>
      <c r="AK409">
        <v>0</v>
      </c>
      <c r="AL409">
        <v>0</v>
      </c>
      <c r="AM409">
        <v>0</v>
      </c>
      <c r="AN409">
        <v>0</v>
      </c>
      <c r="AO409">
        <v>0</v>
      </c>
      <c r="AP409">
        <v>0</v>
      </c>
    </row>
    <row r="410" spans="1:42" x14ac:dyDescent="0.25">
      <c r="A410" t="s">
        <v>42</v>
      </c>
      <c r="B410">
        <v>2015</v>
      </c>
      <c r="C410" t="s">
        <v>43</v>
      </c>
      <c r="D410" t="s">
        <v>316</v>
      </c>
      <c r="E410" t="s">
        <v>383</v>
      </c>
      <c r="F410" t="s">
        <v>384</v>
      </c>
      <c r="G410" t="s">
        <v>385</v>
      </c>
      <c r="H410" t="s">
        <v>386</v>
      </c>
      <c r="I410" t="s">
        <v>384</v>
      </c>
      <c r="J410">
        <v>13</v>
      </c>
      <c r="K410">
        <v>2013</v>
      </c>
      <c r="L410" t="s">
        <v>322</v>
      </c>
      <c r="N410" t="s">
        <v>47</v>
      </c>
      <c r="O410" t="s">
        <v>122</v>
      </c>
      <c r="P410" t="s">
        <v>123</v>
      </c>
      <c r="R410" t="s">
        <v>92</v>
      </c>
      <c r="S410" t="s">
        <v>51</v>
      </c>
      <c r="T410" t="s">
        <v>52</v>
      </c>
      <c r="U410" t="s">
        <v>62</v>
      </c>
      <c r="V410" t="s">
        <v>63</v>
      </c>
      <c r="W410" t="s">
        <v>125</v>
      </c>
      <c r="X410" t="s">
        <v>55</v>
      </c>
      <c r="Y410">
        <v>5009362</v>
      </c>
      <c r="Z410" s="1">
        <v>42348</v>
      </c>
      <c r="AB410" t="s">
        <v>47</v>
      </c>
      <c r="AC410" t="s">
        <v>57</v>
      </c>
      <c r="AD410">
        <v>70304600</v>
      </c>
      <c r="AF410" t="s">
        <v>331</v>
      </c>
      <c r="AG410">
        <v>14</v>
      </c>
      <c r="AH410">
        <v>10.5</v>
      </c>
      <c r="AI410">
        <v>37.5</v>
      </c>
      <c r="AJ410">
        <v>525</v>
      </c>
      <c r="AK410">
        <v>0</v>
      </c>
      <c r="AL410">
        <v>0</v>
      </c>
      <c r="AM410">
        <v>0</v>
      </c>
      <c r="AN410">
        <v>0</v>
      </c>
      <c r="AO410">
        <v>0</v>
      </c>
      <c r="AP410">
        <v>0</v>
      </c>
    </row>
    <row r="411" spans="1:42" x14ac:dyDescent="0.25">
      <c r="A411" t="s">
        <v>42</v>
      </c>
      <c r="B411">
        <v>2015</v>
      </c>
      <c r="C411" t="s">
        <v>43</v>
      </c>
      <c r="D411" t="s">
        <v>316</v>
      </c>
      <c r="E411" t="s">
        <v>383</v>
      </c>
      <c r="F411" t="s">
        <v>384</v>
      </c>
      <c r="G411" t="s">
        <v>385</v>
      </c>
      <c r="H411" t="s">
        <v>386</v>
      </c>
      <c r="I411" t="s">
        <v>384</v>
      </c>
      <c r="J411">
        <v>13</v>
      </c>
      <c r="K411">
        <v>2013</v>
      </c>
      <c r="L411" t="s">
        <v>322</v>
      </c>
      <c r="N411" t="s">
        <v>47</v>
      </c>
      <c r="O411" t="s">
        <v>122</v>
      </c>
      <c r="P411" t="s">
        <v>123</v>
      </c>
      <c r="R411" t="s">
        <v>92</v>
      </c>
      <c r="S411" t="s">
        <v>51</v>
      </c>
      <c r="T411" t="s">
        <v>52</v>
      </c>
      <c r="U411" t="s">
        <v>62</v>
      </c>
      <c r="V411" t="s">
        <v>63</v>
      </c>
      <c r="W411" t="s">
        <v>124</v>
      </c>
      <c r="X411" t="s">
        <v>55</v>
      </c>
      <c r="Y411">
        <v>5009360</v>
      </c>
      <c r="Z411" s="1">
        <v>42348</v>
      </c>
      <c r="AB411" t="s">
        <v>47</v>
      </c>
      <c r="AC411" t="s">
        <v>57</v>
      </c>
      <c r="AD411">
        <v>70304600</v>
      </c>
      <c r="AF411" t="s">
        <v>326</v>
      </c>
      <c r="AG411">
        <v>36</v>
      </c>
      <c r="AH411">
        <v>27</v>
      </c>
      <c r="AI411">
        <v>37.5</v>
      </c>
      <c r="AJ411">
        <v>1350</v>
      </c>
      <c r="AK411">
        <v>0</v>
      </c>
      <c r="AL411">
        <v>0</v>
      </c>
      <c r="AM411">
        <v>0</v>
      </c>
      <c r="AN411">
        <v>0</v>
      </c>
      <c r="AO411">
        <v>0</v>
      </c>
      <c r="AP411">
        <v>0</v>
      </c>
    </row>
    <row r="412" spans="1:42" x14ac:dyDescent="0.25">
      <c r="A412" t="s">
        <v>42</v>
      </c>
      <c r="B412">
        <v>2015</v>
      </c>
      <c r="C412" t="s">
        <v>43</v>
      </c>
      <c r="D412" t="s">
        <v>316</v>
      </c>
      <c r="E412" t="s">
        <v>383</v>
      </c>
      <c r="F412" t="s">
        <v>384</v>
      </c>
      <c r="G412" t="s">
        <v>385</v>
      </c>
      <c r="H412" t="s">
        <v>386</v>
      </c>
      <c r="I412" t="s">
        <v>384</v>
      </c>
      <c r="J412">
        <v>13</v>
      </c>
      <c r="K412">
        <v>2013</v>
      </c>
      <c r="L412" t="s">
        <v>322</v>
      </c>
      <c r="N412" t="s">
        <v>47</v>
      </c>
      <c r="O412" t="s">
        <v>45</v>
      </c>
      <c r="P412" t="s">
        <v>45</v>
      </c>
      <c r="R412" t="s">
        <v>92</v>
      </c>
      <c r="S412" t="s">
        <v>51</v>
      </c>
      <c r="T412" t="s">
        <v>52</v>
      </c>
      <c r="U412" t="s">
        <v>62</v>
      </c>
      <c r="V412" t="s">
        <v>63</v>
      </c>
      <c r="W412" t="s">
        <v>142</v>
      </c>
      <c r="X412" t="s">
        <v>55</v>
      </c>
      <c r="Y412">
        <v>5009305</v>
      </c>
      <c r="Z412" s="1">
        <v>42300</v>
      </c>
      <c r="AB412" t="s">
        <v>47</v>
      </c>
      <c r="AC412" t="s">
        <v>57</v>
      </c>
      <c r="AD412">
        <v>70304600</v>
      </c>
      <c r="AF412" t="s">
        <v>327</v>
      </c>
      <c r="AG412">
        <v>6</v>
      </c>
      <c r="AH412">
        <v>4.5</v>
      </c>
      <c r="AI412">
        <v>25</v>
      </c>
      <c r="AJ412">
        <v>150</v>
      </c>
      <c r="AK412">
        <v>0</v>
      </c>
      <c r="AL412">
        <v>-150</v>
      </c>
      <c r="AM412">
        <v>0</v>
      </c>
      <c r="AN412">
        <v>0</v>
      </c>
      <c r="AO412">
        <v>0</v>
      </c>
      <c r="AP412">
        <v>0</v>
      </c>
    </row>
    <row r="413" spans="1:42" x14ac:dyDescent="0.25">
      <c r="A413" t="s">
        <v>42</v>
      </c>
      <c r="B413">
        <v>2015</v>
      </c>
      <c r="C413" t="s">
        <v>43</v>
      </c>
      <c r="D413" t="s">
        <v>316</v>
      </c>
      <c r="E413" t="s">
        <v>383</v>
      </c>
      <c r="F413" t="s">
        <v>384</v>
      </c>
      <c r="G413" t="s">
        <v>385</v>
      </c>
      <c r="H413" t="s">
        <v>386</v>
      </c>
      <c r="I413" t="s">
        <v>384</v>
      </c>
      <c r="J413">
        <v>13</v>
      </c>
      <c r="K413">
        <v>2013</v>
      </c>
      <c r="L413" t="s">
        <v>322</v>
      </c>
      <c r="N413" t="s">
        <v>47</v>
      </c>
      <c r="O413" t="s">
        <v>45</v>
      </c>
      <c r="P413" t="s">
        <v>45</v>
      </c>
      <c r="R413" t="s">
        <v>92</v>
      </c>
      <c r="S413" t="s">
        <v>51</v>
      </c>
      <c r="T413" t="s">
        <v>52</v>
      </c>
      <c r="U413" t="s">
        <v>62</v>
      </c>
      <c r="V413" t="s">
        <v>63</v>
      </c>
      <c r="W413" t="s">
        <v>141</v>
      </c>
      <c r="X413" t="s">
        <v>55</v>
      </c>
      <c r="Y413">
        <v>5009304</v>
      </c>
      <c r="Z413" s="1">
        <v>42300</v>
      </c>
      <c r="AB413" t="s">
        <v>47</v>
      </c>
      <c r="AC413" t="s">
        <v>57</v>
      </c>
      <c r="AD413">
        <v>70304600</v>
      </c>
      <c r="AF413" t="s">
        <v>327</v>
      </c>
      <c r="AG413">
        <v>6</v>
      </c>
      <c r="AH413">
        <v>4.5</v>
      </c>
      <c r="AI413">
        <v>25</v>
      </c>
      <c r="AJ413">
        <v>150</v>
      </c>
      <c r="AK413">
        <v>0</v>
      </c>
      <c r="AL413">
        <v>-150</v>
      </c>
      <c r="AM413">
        <v>0</v>
      </c>
      <c r="AN413">
        <v>0</v>
      </c>
      <c r="AO413">
        <v>0</v>
      </c>
      <c r="AP413">
        <v>0</v>
      </c>
    </row>
    <row r="414" spans="1:42" x14ac:dyDescent="0.25">
      <c r="A414" t="s">
        <v>42</v>
      </c>
      <c r="B414">
        <v>2015</v>
      </c>
      <c r="C414" t="s">
        <v>43</v>
      </c>
      <c r="D414" t="s">
        <v>316</v>
      </c>
      <c r="E414" t="s">
        <v>383</v>
      </c>
      <c r="F414" t="s">
        <v>384</v>
      </c>
      <c r="G414" t="s">
        <v>385</v>
      </c>
      <c r="H414" t="s">
        <v>386</v>
      </c>
      <c r="I414" t="s">
        <v>384</v>
      </c>
      <c r="J414">
        <v>13</v>
      </c>
      <c r="K414">
        <v>2013</v>
      </c>
      <c r="L414" t="s">
        <v>322</v>
      </c>
      <c r="N414" t="s">
        <v>47</v>
      </c>
      <c r="O414" t="s">
        <v>45</v>
      </c>
      <c r="P414" t="s">
        <v>45</v>
      </c>
      <c r="R414" t="s">
        <v>92</v>
      </c>
      <c r="S414" t="s">
        <v>51</v>
      </c>
      <c r="T414" t="s">
        <v>52</v>
      </c>
      <c r="U414" t="s">
        <v>62</v>
      </c>
      <c r="V414" t="s">
        <v>63</v>
      </c>
      <c r="W414" t="s">
        <v>138</v>
      </c>
      <c r="X414" t="s">
        <v>55</v>
      </c>
      <c r="Y414">
        <v>5009300</v>
      </c>
      <c r="Z414" s="1">
        <v>42300</v>
      </c>
      <c r="AB414" t="s">
        <v>47</v>
      </c>
      <c r="AC414" t="s">
        <v>57</v>
      </c>
      <c r="AD414">
        <v>70304600</v>
      </c>
      <c r="AF414" t="s">
        <v>356</v>
      </c>
      <c r="AG414">
        <v>1</v>
      </c>
      <c r="AH414">
        <v>0.75</v>
      </c>
      <c r="AI414">
        <v>35</v>
      </c>
      <c r="AJ414">
        <v>35</v>
      </c>
      <c r="AK414">
        <v>0</v>
      </c>
      <c r="AL414">
        <v>-35</v>
      </c>
      <c r="AM414">
        <v>0</v>
      </c>
      <c r="AN414">
        <v>0</v>
      </c>
      <c r="AO414">
        <v>0</v>
      </c>
      <c r="AP414">
        <v>0</v>
      </c>
    </row>
    <row r="415" spans="1:42" x14ac:dyDescent="0.25">
      <c r="A415" t="s">
        <v>42</v>
      </c>
      <c r="B415">
        <v>2015</v>
      </c>
      <c r="C415" t="s">
        <v>43</v>
      </c>
      <c r="D415" t="s">
        <v>316</v>
      </c>
      <c r="E415" t="s">
        <v>383</v>
      </c>
      <c r="F415" t="s">
        <v>384</v>
      </c>
      <c r="G415" t="s">
        <v>385</v>
      </c>
      <c r="H415" t="s">
        <v>386</v>
      </c>
      <c r="I415" t="s">
        <v>384</v>
      </c>
      <c r="J415">
        <v>13</v>
      </c>
      <c r="K415">
        <v>2013</v>
      </c>
      <c r="L415" t="s">
        <v>322</v>
      </c>
      <c r="N415" t="s">
        <v>47</v>
      </c>
      <c r="O415" t="s">
        <v>45</v>
      </c>
      <c r="P415" t="s">
        <v>45</v>
      </c>
      <c r="R415" t="s">
        <v>92</v>
      </c>
      <c r="S415" t="s">
        <v>51</v>
      </c>
      <c r="T415" t="s">
        <v>52</v>
      </c>
      <c r="U415" t="s">
        <v>62</v>
      </c>
      <c r="V415" t="s">
        <v>63</v>
      </c>
      <c r="W415" t="s">
        <v>140</v>
      </c>
      <c r="X415" t="s">
        <v>55</v>
      </c>
      <c r="Y415">
        <v>5009307</v>
      </c>
      <c r="Z415" s="1">
        <v>42300</v>
      </c>
      <c r="AB415" t="s">
        <v>47</v>
      </c>
      <c r="AC415" t="s">
        <v>57</v>
      </c>
      <c r="AD415">
        <v>70304600</v>
      </c>
      <c r="AF415" t="s">
        <v>326</v>
      </c>
      <c r="AG415">
        <v>2</v>
      </c>
      <c r="AH415">
        <v>1.5</v>
      </c>
      <c r="AI415">
        <v>32</v>
      </c>
      <c r="AJ415">
        <v>64</v>
      </c>
      <c r="AK415">
        <v>0</v>
      </c>
      <c r="AL415">
        <v>-64</v>
      </c>
      <c r="AM415">
        <v>0</v>
      </c>
      <c r="AN415">
        <v>0</v>
      </c>
      <c r="AO415">
        <v>0</v>
      </c>
      <c r="AP415">
        <v>0</v>
      </c>
    </row>
    <row r="416" spans="1:42" x14ac:dyDescent="0.25">
      <c r="A416" t="s">
        <v>42</v>
      </c>
      <c r="B416">
        <v>2015</v>
      </c>
      <c r="C416" t="s">
        <v>43</v>
      </c>
      <c r="D416" t="s">
        <v>316</v>
      </c>
      <c r="E416" t="s">
        <v>383</v>
      </c>
      <c r="F416" t="s">
        <v>384</v>
      </c>
      <c r="G416" t="s">
        <v>385</v>
      </c>
      <c r="H416" t="s">
        <v>386</v>
      </c>
      <c r="I416" t="s">
        <v>384</v>
      </c>
      <c r="J416">
        <v>13</v>
      </c>
      <c r="K416">
        <v>2013</v>
      </c>
      <c r="L416" t="s">
        <v>322</v>
      </c>
      <c r="N416" t="s">
        <v>47</v>
      </c>
      <c r="O416" t="s">
        <v>250</v>
      </c>
      <c r="P416" t="s">
        <v>251</v>
      </c>
      <c r="Q416" t="s">
        <v>129</v>
      </c>
      <c r="R416" t="s">
        <v>100</v>
      </c>
      <c r="S416" t="s">
        <v>51</v>
      </c>
      <c r="T416" t="s">
        <v>52</v>
      </c>
      <c r="U416" t="s">
        <v>62</v>
      </c>
      <c r="V416" t="s">
        <v>63</v>
      </c>
      <c r="X416" t="s">
        <v>55</v>
      </c>
      <c r="Y416">
        <v>5009337</v>
      </c>
      <c r="Z416" s="1">
        <v>42334</v>
      </c>
      <c r="AB416" t="s">
        <v>47</v>
      </c>
      <c r="AC416" t="s">
        <v>57</v>
      </c>
      <c r="AD416">
        <v>70304600</v>
      </c>
      <c r="AF416" t="s">
        <v>326</v>
      </c>
      <c r="AG416">
        <v>24</v>
      </c>
      <c r="AH416">
        <v>18</v>
      </c>
      <c r="AI416">
        <v>39</v>
      </c>
      <c r="AJ416">
        <v>936</v>
      </c>
      <c r="AK416">
        <v>0</v>
      </c>
      <c r="AL416">
        <v>0</v>
      </c>
      <c r="AM416">
        <v>0</v>
      </c>
      <c r="AN416">
        <v>72</v>
      </c>
      <c r="AO416">
        <v>144</v>
      </c>
      <c r="AP416">
        <v>6</v>
      </c>
    </row>
    <row r="417" spans="1:42" x14ac:dyDescent="0.25">
      <c r="A417" t="s">
        <v>42</v>
      </c>
      <c r="B417">
        <v>2015</v>
      </c>
      <c r="C417" t="s">
        <v>43</v>
      </c>
      <c r="D417" t="s">
        <v>316</v>
      </c>
      <c r="E417" t="s">
        <v>383</v>
      </c>
      <c r="F417" t="s">
        <v>384</v>
      </c>
      <c r="G417" t="s">
        <v>385</v>
      </c>
      <c r="H417" t="s">
        <v>386</v>
      </c>
      <c r="I417" t="s">
        <v>384</v>
      </c>
      <c r="J417">
        <v>13</v>
      </c>
      <c r="K417">
        <v>2013</v>
      </c>
      <c r="L417" t="s">
        <v>322</v>
      </c>
      <c r="N417" t="s">
        <v>47</v>
      </c>
      <c r="O417" t="s">
        <v>250</v>
      </c>
      <c r="P417" t="s">
        <v>251</v>
      </c>
      <c r="Q417" t="s">
        <v>129</v>
      </c>
      <c r="R417" t="s">
        <v>100</v>
      </c>
      <c r="S417" t="s">
        <v>51</v>
      </c>
      <c r="T417" t="s">
        <v>52</v>
      </c>
      <c r="U417" t="s">
        <v>62</v>
      </c>
      <c r="V417" t="s">
        <v>63</v>
      </c>
      <c r="X417" t="s">
        <v>55</v>
      </c>
      <c r="Y417">
        <v>5009337</v>
      </c>
      <c r="Z417" s="1">
        <v>42334</v>
      </c>
      <c r="AB417" t="s">
        <v>47</v>
      </c>
      <c r="AC417" t="s">
        <v>57</v>
      </c>
      <c r="AD417">
        <v>70304600</v>
      </c>
      <c r="AF417" t="s">
        <v>326</v>
      </c>
      <c r="AG417">
        <v>24</v>
      </c>
      <c r="AH417">
        <v>18</v>
      </c>
      <c r="AI417">
        <v>39</v>
      </c>
      <c r="AJ417">
        <v>936</v>
      </c>
      <c r="AK417">
        <v>0</v>
      </c>
      <c r="AL417">
        <v>0</v>
      </c>
      <c r="AM417">
        <v>0</v>
      </c>
      <c r="AN417">
        <v>72</v>
      </c>
      <c r="AO417">
        <v>144</v>
      </c>
      <c r="AP417">
        <v>6</v>
      </c>
    </row>
    <row r="418" spans="1:42" x14ac:dyDescent="0.25">
      <c r="A418" t="s">
        <v>42</v>
      </c>
      <c r="B418">
        <v>2015</v>
      </c>
      <c r="C418" t="s">
        <v>43</v>
      </c>
      <c r="D418" t="s">
        <v>316</v>
      </c>
      <c r="E418" t="s">
        <v>383</v>
      </c>
      <c r="F418" t="s">
        <v>384</v>
      </c>
      <c r="G418" t="s">
        <v>385</v>
      </c>
      <c r="H418" t="s">
        <v>386</v>
      </c>
      <c r="I418" t="s">
        <v>384</v>
      </c>
      <c r="J418">
        <v>13</v>
      </c>
      <c r="K418">
        <v>2013</v>
      </c>
      <c r="L418" t="s">
        <v>322</v>
      </c>
      <c r="N418" t="s">
        <v>47</v>
      </c>
      <c r="O418" t="s">
        <v>216</v>
      </c>
      <c r="P418" t="s">
        <v>216</v>
      </c>
      <c r="R418" t="s">
        <v>92</v>
      </c>
      <c r="S418" t="s">
        <v>51</v>
      </c>
      <c r="T418" t="s">
        <v>52</v>
      </c>
      <c r="U418" t="s">
        <v>62</v>
      </c>
      <c r="V418" t="s">
        <v>63</v>
      </c>
      <c r="W418" t="s">
        <v>217</v>
      </c>
      <c r="X418" t="s">
        <v>55</v>
      </c>
      <c r="Y418">
        <v>5009355</v>
      </c>
      <c r="Z418" s="1">
        <v>42346</v>
      </c>
      <c r="AB418" t="s">
        <v>47</v>
      </c>
      <c r="AC418" t="s">
        <v>57</v>
      </c>
      <c r="AD418">
        <v>70304600</v>
      </c>
      <c r="AF418" t="s">
        <v>344</v>
      </c>
      <c r="AG418">
        <v>1</v>
      </c>
      <c r="AH418">
        <v>0.75</v>
      </c>
      <c r="AI418">
        <v>0</v>
      </c>
      <c r="AJ418">
        <v>0</v>
      </c>
      <c r="AK418">
        <v>0</v>
      </c>
      <c r="AL418">
        <v>0</v>
      </c>
      <c r="AM418">
        <v>0</v>
      </c>
      <c r="AN418">
        <v>0</v>
      </c>
      <c r="AO418">
        <v>0</v>
      </c>
      <c r="AP418">
        <v>0</v>
      </c>
    </row>
    <row r="419" spans="1:42" x14ac:dyDescent="0.25">
      <c r="A419" t="s">
        <v>42</v>
      </c>
      <c r="B419">
        <v>2015</v>
      </c>
      <c r="C419" t="s">
        <v>43</v>
      </c>
      <c r="D419" t="s">
        <v>316</v>
      </c>
      <c r="E419" t="s">
        <v>383</v>
      </c>
      <c r="F419" t="s">
        <v>384</v>
      </c>
      <c r="G419" t="s">
        <v>385</v>
      </c>
      <c r="H419" t="s">
        <v>386</v>
      </c>
      <c r="I419" t="s">
        <v>384</v>
      </c>
      <c r="J419">
        <v>13</v>
      </c>
      <c r="K419">
        <v>2013</v>
      </c>
      <c r="L419" t="s">
        <v>322</v>
      </c>
      <c r="N419" t="s">
        <v>47</v>
      </c>
      <c r="O419" t="s">
        <v>216</v>
      </c>
      <c r="P419" t="s">
        <v>216</v>
      </c>
      <c r="R419" t="s">
        <v>92</v>
      </c>
      <c r="S419" t="s">
        <v>51</v>
      </c>
      <c r="T419" t="s">
        <v>52</v>
      </c>
      <c r="U419" t="s">
        <v>62</v>
      </c>
      <c r="V419" t="s">
        <v>63</v>
      </c>
      <c r="X419" t="s">
        <v>55</v>
      </c>
      <c r="Y419">
        <v>5009321</v>
      </c>
      <c r="Z419" s="1">
        <v>42318</v>
      </c>
      <c r="AB419" t="s">
        <v>47</v>
      </c>
      <c r="AC419" t="s">
        <v>57</v>
      </c>
      <c r="AD419">
        <v>70304600</v>
      </c>
      <c r="AF419" t="s">
        <v>326</v>
      </c>
      <c r="AG419">
        <v>12</v>
      </c>
      <c r="AH419">
        <v>9</v>
      </c>
      <c r="AI419">
        <v>37.5</v>
      </c>
      <c r="AJ419">
        <v>450</v>
      </c>
      <c r="AK419">
        <v>0</v>
      </c>
      <c r="AL419">
        <v>0</v>
      </c>
      <c r="AM419">
        <v>0</v>
      </c>
      <c r="AN419">
        <v>0</v>
      </c>
      <c r="AO419">
        <v>0</v>
      </c>
      <c r="AP419">
        <v>0</v>
      </c>
    </row>
    <row r="420" spans="1:42" x14ac:dyDescent="0.25">
      <c r="A420" t="s">
        <v>42</v>
      </c>
      <c r="B420">
        <v>2015</v>
      </c>
      <c r="C420" t="s">
        <v>43</v>
      </c>
      <c r="D420" t="s">
        <v>316</v>
      </c>
      <c r="E420" t="s">
        <v>383</v>
      </c>
      <c r="F420" t="s">
        <v>384</v>
      </c>
      <c r="G420" t="s">
        <v>385</v>
      </c>
      <c r="H420" t="s">
        <v>386</v>
      </c>
      <c r="I420" t="s">
        <v>384</v>
      </c>
      <c r="J420">
        <v>13</v>
      </c>
      <c r="K420">
        <v>2013</v>
      </c>
      <c r="L420" t="s">
        <v>322</v>
      </c>
      <c r="N420" t="s">
        <v>47</v>
      </c>
      <c r="O420" t="s">
        <v>260</v>
      </c>
      <c r="P420" t="s">
        <v>261</v>
      </c>
      <c r="R420" t="s">
        <v>188</v>
      </c>
      <c r="S420" t="s">
        <v>61</v>
      </c>
      <c r="T420" t="s">
        <v>52</v>
      </c>
      <c r="U420" t="s">
        <v>62</v>
      </c>
      <c r="V420" t="s">
        <v>63</v>
      </c>
      <c r="W420" t="s">
        <v>264</v>
      </c>
      <c r="X420" t="s">
        <v>55</v>
      </c>
      <c r="Y420">
        <v>5009318</v>
      </c>
      <c r="Z420" s="1">
        <v>42318</v>
      </c>
      <c r="AA420" t="s">
        <v>323</v>
      </c>
      <c r="AB420" t="s">
        <v>56</v>
      </c>
      <c r="AC420" t="s">
        <v>57</v>
      </c>
      <c r="AD420">
        <v>70374600</v>
      </c>
      <c r="AF420" t="s">
        <v>325</v>
      </c>
      <c r="AG420">
        <v>12</v>
      </c>
      <c r="AH420">
        <v>9</v>
      </c>
      <c r="AI420">
        <v>32</v>
      </c>
      <c r="AJ420">
        <v>384</v>
      </c>
      <c r="AK420">
        <v>0</v>
      </c>
      <c r="AL420">
        <v>0</v>
      </c>
      <c r="AM420">
        <v>0</v>
      </c>
      <c r="AN420">
        <v>0</v>
      </c>
      <c r="AO420">
        <v>0</v>
      </c>
      <c r="AP420">
        <v>0</v>
      </c>
    </row>
    <row r="421" spans="1:42" x14ac:dyDescent="0.25">
      <c r="A421" t="s">
        <v>42</v>
      </c>
      <c r="B421">
        <v>2015</v>
      </c>
      <c r="C421" t="s">
        <v>43</v>
      </c>
      <c r="D421" t="s">
        <v>316</v>
      </c>
      <c r="E421" t="s">
        <v>383</v>
      </c>
      <c r="F421" t="s">
        <v>384</v>
      </c>
      <c r="G421" t="s">
        <v>385</v>
      </c>
      <c r="H421" t="s">
        <v>386</v>
      </c>
      <c r="I421" t="s">
        <v>384</v>
      </c>
      <c r="J421">
        <v>13</v>
      </c>
      <c r="K421">
        <v>2013</v>
      </c>
      <c r="L421" t="s">
        <v>322</v>
      </c>
      <c r="N421" t="s">
        <v>47</v>
      </c>
      <c r="O421" t="s">
        <v>260</v>
      </c>
      <c r="P421" t="s">
        <v>261</v>
      </c>
      <c r="R421" t="s">
        <v>188</v>
      </c>
      <c r="S421" t="s">
        <v>61</v>
      </c>
      <c r="T421" t="s">
        <v>52</v>
      </c>
      <c r="U421" t="s">
        <v>62</v>
      </c>
      <c r="V421" t="s">
        <v>63</v>
      </c>
      <c r="W421" t="s">
        <v>264</v>
      </c>
      <c r="X421" t="s">
        <v>55</v>
      </c>
      <c r="Y421">
        <v>5009318</v>
      </c>
      <c r="Z421" s="1">
        <v>42318</v>
      </c>
      <c r="AA421" t="s">
        <v>323</v>
      </c>
      <c r="AB421" t="s">
        <v>56</v>
      </c>
      <c r="AC421" t="s">
        <v>57</v>
      </c>
      <c r="AD421">
        <v>70374600</v>
      </c>
      <c r="AF421" t="s">
        <v>325</v>
      </c>
      <c r="AG421">
        <v>36</v>
      </c>
      <c r="AH421">
        <v>27</v>
      </c>
      <c r="AI421">
        <v>32</v>
      </c>
      <c r="AJ421">
        <v>1152</v>
      </c>
      <c r="AK421">
        <v>0</v>
      </c>
      <c r="AL421">
        <v>0</v>
      </c>
      <c r="AM421">
        <v>0</v>
      </c>
      <c r="AN421">
        <v>0</v>
      </c>
      <c r="AO421">
        <v>0</v>
      </c>
      <c r="AP421">
        <v>0</v>
      </c>
    </row>
    <row r="422" spans="1:42" x14ac:dyDescent="0.25">
      <c r="A422" t="s">
        <v>42</v>
      </c>
      <c r="B422">
        <v>2015</v>
      </c>
      <c r="C422" t="s">
        <v>43</v>
      </c>
      <c r="D422" t="s">
        <v>316</v>
      </c>
      <c r="E422" t="s">
        <v>383</v>
      </c>
      <c r="F422" t="s">
        <v>384</v>
      </c>
      <c r="G422" t="s">
        <v>385</v>
      </c>
      <c r="H422" t="s">
        <v>386</v>
      </c>
      <c r="I422" t="s">
        <v>384</v>
      </c>
      <c r="J422">
        <v>13</v>
      </c>
      <c r="K422">
        <v>2013</v>
      </c>
      <c r="L422" t="s">
        <v>322</v>
      </c>
      <c r="N422" t="s">
        <v>47</v>
      </c>
      <c r="O422" t="s">
        <v>307</v>
      </c>
      <c r="P422" t="s">
        <v>308</v>
      </c>
      <c r="R422" t="s">
        <v>274</v>
      </c>
      <c r="S422" t="s">
        <v>275</v>
      </c>
      <c r="T422" t="s">
        <v>150</v>
      </c>
      <c r="U422" t="s">
        <v>151</v>
      </c>
      <c r="V422" t="s">
        <v>152</v>
      </c>
      <c r="W422" t="s">
        <v>309</v>
      </c>
      <c r="X422" t="s">
        <v>55</v>
      </c>
      <c r="Y422">
        <v>5009285</v>
      </c>
      <c r="Z422" s="1">
        <v>42264</v>
      </c>
      <c r="AA422" t="s">
        <v>323</v>
      </c>
      <c r="AB422" t="s">
        <v>324</v>
      </c>
      <c r="AC422" t="s">
        <v>57</v>
      </c>
      <c r="AD422">
        <v>70394600</v>
      </c>
      <c r="AF422" t="s">
        <v>325</v>
      </c>
      <c r="AG422">
        <v>120</v>
      </c>
      <c r="AH422">
        <v>90</v>
      </c>
      <c r="AI422">
        <v>32</v>
      </c>
      <c r="AJ422">
        <v>3840</v>
      </c>
      <c r="AK422">
        <v>0</v>
      </c>
      <c r="AL422">
        <v>0</v>
      </c>
      <c r="AM422">
        <v>0</v>
      </c>
      <c r="AN422">
        <v>0</v>
      </c>
      <c r="AO422">
        <v>0</v>
      </c>
      <c r="AP422">
        <v>0</v>
      </c>
    </row>
    <row r="423" spans="1:42" x14ac:dyDescent="0.25">
      <c r="A423" t="s">
        <v>42</v>
      </c>
      <c r="B423">
        <v>2015</v>
      </c>
      <c r="C423" t="s">
        <v>43</v>
      </c>
      <c r="D423" t="s">
        <v>316</v>
      </c>
      <c r="E423" t="s">
        <v>387</v>
      </c>
      <c r="F423" t="s">
        <v>384</v>
      </c>
      <c r="G423" t="s">
        <v>388</v>
      </c>
      <c r="H423" t="s">
        <v>386</v>
      </c>
      <c r="I423" t="s">
        <v>384</v>
      </c>
      <c r="J423">
        <v>14</v>
      </c>
      <c r="K423">
        <v>2014</v>
      </c>
      <c r="L423" t="s">
        <v>322</v>
      </c>
      <c r="N423" t="s">
        <v>47</v>
      </c>
      <c r="O423" t="s">
        <v>48</v>
      </c>
      <c r="P423" t="s">
        <v>49</v>
      </c>
      <c r="R423" t="s">
        <v>50</v>
      </c>
      <c r="S423" t="s">
        <v>51</v>
      </c>
      <c r="T423" t="s">
        <v>52</v>
      </c>
      <c r="U423" t="s">
        <v>53</v>
      </c>
      <c r="V423" t="s">
        <v>54</v>
      </c>
      <c r="X423" t="s">
        <v>55</v>
      </c>
      <c r="Y423">
        <v>5009375</v>
      </c>
      <c r="Z423" s="1">
        <v>42359</v>
      </c>
      <c r="AB423" t="s">
        <v>47</v>
      </c>
      <c r="AC423" t="s">
        <v>57</v>
      </c>
      <c r="AD423">
        <v>70304600</v>
      </c>
      <c r="AF423" t="s">
        <v>356</v>
      </c>
      <c r="AG423">
        <v>2</v>
      </c>
      <c r="AH423">
        <v>1.5</v>
      </c>
      <c r="AI423">
        <v>32</v>
      </c>
      <c r="AJ423">
        <v>0</v>
      </c>
      <c r="AK423">
        <v>100</v>
      </c>
      <c r="AL423">
        <v>0</v>
      </c>
      <c r="AM423">
        <v>0</v>
      </c>
      <c r="AN423">
        <v>0</v>
      </c>
      <c r="AO423">
        <v>0</v>
      </c>
      <c r="AP423">
        <v>0</v>
      </c>
    </row>
    <row r="424" spans="1:42" x14ac:dyDescent="0.25">
      <c r="A424" t="s">
        <v>42</v>
      </c>
      <c r="B424">
        <v>2015</v>
      </c>
      <c r="C424" t="s">
        <v>43</v>
      </c>
      <c r="D424" t="s">
        <v>316</v>
      </c>
      <c r="E424" t="s">
        <v>389</v>
      </c>
      <c r="F424" t="s">
        <v>384</v>
      </c>
      <c r="G424" t="s">
        <v>384</v>
      </c>
      <c r="H424" t="s">
        <v>386</v>
      </c>
      <c r="I424" t="s">
        <v>384</v>
      </c>
      <c r="J424" t="s">
        <v>321</v>
      </c>
      <c r="L424" t="s">
        <v>322</v>
      </c>
      <c r="N424" t="s">
        <v>47</v>
      </c>
      <c r="O424" t="s">
        <v>66</v>
      </c>
      <c r="P424" t="s">
        <v>67</v>
      </c>
      <c r="R424" t="s">
        <v>50</v>
      </c>
      <c r="S424" t="s">
        <v>68</v>
      </c>
      <c r="T424" t="s">
        <v>52</v>
      </c>
      <c r="U424" t="s">
        <v>69</v>
      </c>
      <c r="V424" t="s">
        <v>70</v>
      </c>
      <c r="W424" t="s">
        <v>71</v>
      </c>
      <c r="X424" t="s">
        <v>55</v>
      </c>
      <c r="Y424">
        <v>5009328</v>
      </c>
      <c r="Z424" s="1">
        <v>42325</v>
      </c>
      <c r="AA424" t="s">
        <v>323</v>
      </c>
      <c r="AB424" t="s">
        <v>324</v>
      </c>
      <c r="AC424" t="s">
        <v>57</v>
      </c>
      <c r="AD424">
        <v>70384600</v>
      </c>
      <c r="AF424" t="s">
        <v>337</v>
      </c>
      <c r="AG424">
        <v>0</v>
      </c>
      <c r="AH424">
        <v>0</v>
      </c>
      <c r="AJ424">
        <v>0</v>
      </c>
      <c r="AK424">
        <v>0</v>
      </c>
      <c r="AL424">
        <v>0</v>
      </c>
      <c r="AM424">
        <v>0</v>
      </c>
      <c r="AN424">
        <v>0</v>
      </c>
      <c r="AO424">
        <v>0</v>
      </c>
      <c r="AP424">
        <v>0</v>
      </c>
    </row>
    <row r="425" spans="1:42" x14ac:dyDescent="0.25">
      <c r="A425" t="s">
        <v>42</v>
      </c>
      <c r="B425">
        <v>2015</v>
      </c>
      <c r="C425" t="s">
        <v>43</v>
      </c>
      <c r="D425" t="s">
        <v>316</v>
      </c>
      <c r="E425" t="s">
        <v>389</v>
      </c>
      <c r="F425" t="s">
        <v>384</v>
      </c>
      <c r="G425" t="s">
        <v>384</v>
      </c>
      <c r="H425" t="s">
        <v>386</v>
      </c>
      <c r="I425" t="s">
        <v>384</v>
      </c>
      <c r="J425" t="s">
        <v>321</v>
      </c>
      <c r="L425" t="s">
        <v>322</v>
      </c>
      <c r="N425" t="s">
        <v>47</v>
      </c>
      <c r="O425" t="s">
        <v>72</v>
      </c>
      <c r="P425" t="s">
        <v>73</v>
      </c>
      <c r="R425" t="s">
        <v>50</v>
      </c>
      <c r="S425" t="s">
        <v>68</v>
      </c>
      <c r="T425" t="s">
        <v>52</v>
      </c>
      <c r="U425" t="s">
        <v>74</v>
      </c>
      <c r="V425" t="s">
        <v>54</v>
      </c>
      <c r="W425" t="s">
        <v>75</v>
      </c>
      <c r="X425" t="s">
        <v>55</v>
      </c>
      <c r="Y425">
        <v>5009330</v>
      </c>
      <c r="Z425" s="1">
        <v>42327</v>
      </c>
      <c r="AA425" t="s">
        <v>323</v>
      </c>
      <c r="AB425" t="s">
        <v>324</v>
      </c>
      <c r="AC425" t="s">
        <v>57</v>
      </c>
      <c r="AD425">
        <v>70384600</v>
      </c>
      <c r="AF425" t="s">
        <v>337</v>
      </c>
      <c r="AG425">
        <v>108</v>
      </c>
      <c r="AH425">
        <v>81</v>
      </c>
      <c r="AI425">
        <v>27.9</v>
      </c>
      <c r="AJ425">
        <v>3013.2</v>
      </c>
      <c r="AK425">
        <v>0</v>
      </c>
      <c r="AL425">
        <v>0</v>
      </c>
      <c r="AM425">
        <v>0</v>
      </c>
      <c r="AN425">
        <v>0</v>
      </c>
      <c r="AO425">
        <v>0</v>
      </c>
      <c r="AP425">
        <v>0</v>
      </c>
    </row>
    <row r="426" spans="1:42" x14ac:dyDescent="0.25">
      <c r="A426" t="s">
        <v>42</v>
      </c>
      <c r="B426">
        <v>2015</v>
      </c>
      <c r="C426" t="s">
        <v>43</v>
      </c>
      <c r="D426" t="s">
        <v>316</v>
      </c>
      <c r="E426" t="s">
        <v>389</v>
      </c>
      <c r="F426" t="s">
        <v>384</v>
      </c>
      <c r="G426" t="s">
        <v>384</v>
      </c>
      <c r="H426" t="s">
        <v>386</v>
      </c>
      <c r="I426" t="s">
        <v>384</v>
      </c>
      <c r="J426" t="s">
        <v>321</v>
      </c>
      <c r="L426" t="s">
        <v>322</v>
      </c>
      <c r="N426" t="s">
        <v>47</v>
      </c>
      <c r="O426" t="s">
        <v>66</v>
      </c>
      <c r="P426" t="s">
        <v>67</v>
      </c>
      <c r="R426" t="s">
        <v>50</v>
      </c>
      <c r="S426" t="s">
        <v>68</v>
      </c>
      <c r="T426" t="s">
        <v>52</v>
      </c>
      <c r="U426" t="s">
        <v>69</v>
      </c>
      <c r="V426" t="s">
        <v>70</v>
      </c>
      <c r="W426" t="s">
        <v>71</v>
      </c>
      <c r="X426" t="s">
        <v>55</v>
      </c>
      <c r="Y426">
        <v>5009328</v>
      </c>
      <c r="Z426" s="1">
        <v>42325</v>
      </c>
      <c r="AA426" t="s">
        <v>323</v>
      </c>
      <c r="AB426" t="s">
        <v>324</v>
      </c>
      <c r="AC426" t="s">
        <v>57</v>
      </c>
      <c r="AD426">
        <v>70384600</v>
      </c>
      <c r="AF426" t="s">
        <v>337</v>
      </c>
      <c r="AG426">
        <v>0</v>
      </c>
      <c r="AH426">
        <v>0</v>
      </c>
      <c r="AJ426">
        <v>0</v>
      </c>
      <c r="AK426">
        <v>0</v>
      </c>
      <c r="AL426">
        <v>0</v>
      </c>
      <c r="AM426">
        <v>0</v>
      </c>
      <c r="AN426">
        <v>0</v>
      </c>
      <c r="AO426">
        <v>0</v>
      </c>
      <c r="AP426">
        <v>0</v>
      </c>
    </row>
    <row r="427" spans="1:42" x14ac:dyDescent="0.25">
      <c r="A427" t="s">
        <v>42</v>
      </c>
      <c r="B427">
        <v>2015</v>
      </c>
      <c r="C427" t="s">
        <v>43</v>
      </c>
      <c r="D427" t="s">
        <v>316</v>
      </c>
      <c r="E427" t="s">
        <v>389</v>
      </c>
      <c r="F427" t="s">
        <v>384</v>
      </c>
      <c r="G427" t="s">
        <v>384</v>
      </c>
      <c r="H427" t="s">
        <v>386</v>
      </c>
      <c r="I427" t="s">
        <v>384</v>
      </c>
      <c r="J427" t="s">
        <v>321</v>
      </c>
      <c r="L427" t="s">
        <v>322</v>
      </c>
      <c r="N427" t="s">
        <v>47</v>
      </c>
      <c r="O427" t="s">
        <v>86</v>
      </c>
      <c r="P427" t="s">
        <v>87</v>
      </c>
      <c r="R427" t="s">
        <v>50</v>
      </c>
      <c r="S427" t="s">
        <v>68</v>
      </c>
      <c r="T427" t="s">
        <v>52</v>
      </c>
      <c r="U427" t="s">
        <v>88</v>
      </c>
      <c r="V427" t="s">
        <v>89</v>
      </c>
      <c r="W427" t="s">
        <v>90</v>
      </c>
      <c r="X427" t="s">
        <v>55</v>
      </c>
      <c r="Y427">
        <v>5009271</v>
      </c>
      <c r="Z427" s="1">
        <v>42249</v>
      </c>
      <c r="AA427" t="s">
        <v>323</v>
      </c>
      <c r="AB427" t="s">
        <v>324</v>
      </c>
      <c r="AC427" t="s">
        <v>57</v>
      </c>
      <c r="AD427">
        <v>70384600</v>
      </c>
      <c r="AF427" t="s">
        <v>325</v>
      </c>
      <c r="AG427">
        <v>60</v>
      </c>
      <c r="AH427">
        <v>45</v>
      </c>
      <c r="AI427">
        <v>30</v>
      </c>
      <c r="AJ427">
        <v>1800</v>
      </c>
      <c r="AK427">
        <v>0</v>
      </c>
      <c r="AL427">
        <v>0</v>
      </c>
      <c r="AM427">
        <v>0</v>
      </c>
      <c r="AN427">
        <v>0</v>
      </c>
      <c r="AO427">
        <v>0</v>
      </c>
      <c r="AP427">
        <v>0</v>
      </c>
    </row>
    <row r="428" spans="1:42" x14ac:dyDescent="0.25">
      <c r="A428" t="s">
        <v>42</v>
      </c>
      <c r="B428">
        <v>2015</v>
      </c>
      <c r="C428" t="s">
        <v>43</v>
      </c>
      <c r="D428" t="s">
        <v>316</v>
      </c>
      <c r="E428" t="s">
        <v>389</v>
      </c>
      <c r="F428" t="s">
        <v>384</v>
      </c>
      <c r="G428" t="s">
        <v>384</v>
      </c>
      <c r="H428" t="s">
        <v>386</v>
      </c>
      <c r="I428" t="s">
        <v>384</v>
      </c>
      <c r="J428" t="s">
        <v>321</v>
      </c>
      <c r="L428" t="s">
        <v>322</v>
      </c>
      <c r="N428" t="s">
        <v>47</v>
      </c>
      <c r="O428" t="s">
        <v>86</v>
      </c>
      <c r="P428" t="s">
        <v>87</v>
      </c>
      <c r="R428" t="s">
        <v>50</v>
      </c>
      <c r="S428" t="s">
        <v>68</v>
      </c>
      <c r="T428" t="s">
        <v>52</v>
      </c>
      <c r="U428" t="s">
        <v>88</v>
      </c>
      <c r="V428" t="s">
        <v>89</v>
      </c>
      <c r="W428" t="s">
        <v>90</v>
      </c>
      <c r="X428" t="s">
        <v>55</v>
      </c>
      <c r="Y428">
        <v>5009271</v>
      </c>
      <c r="Z428" s="1">
        <v>42249</v>
      </c>
      <c r="AA428" t="s">
        <v>323</v>
      </c>
      <c r="AB428" t="s">
        <v>324</v>
      </c>
      <c r="AC428" t="s">
        <v>57</v>
      </c>
      <c r="AD428">
        <v>70384600</v>
      </c>
      <c r="AF428" t="s">
        <v>325</v>
      </c>
      <c r="AG428">
        <v>60</v>
      </c>
      <c r="AH428">
        <v>45</v>
      </c>
      <c r="AI428">
        <v>30</v>
      </c>
      <c r="AJ428">
        <v>1800</v>
      </c>
      <c r="AK428">
        <v>0</v>
      </c>
      <c r="AL428">
        <v>0</v>
      </c>
      <c r="AM428">
        <v>0</v>
      </c>
      <c r="AN428">
        <v>0</v>
      </c>
      <c r="AO428">
        <v>0</v>
      </c>
      <c r="AP428">
        <v>0</v>
      </c>
    </row>
    <row r="429" spans="1:42" x14ac:dyDescent="0.25">
      <c r="A429" t="s">
        <v>42</v>
      </c>
      <c r="B429">
        <v>2015</v>
      </c>
      <c r="C429" t="s">
        <v>43</v>
      </c>
      <c r="D429" t="s">
        <v>316</v>
      </c>
      <c r="E429" t="s">
        <v>389</v>
      </c>
      <c r="F429" t="s">
        <v>384</v>
      </c>
      <c r="G429" t="s">
        <v>384</v>
      </c>
      <c r="H429" t="s">
        <v>386</v>
      </c>
      <c r="I429" t="s">
        <v>384</v>
      </c>
      <c r="J429" t="s">
        <v>321</v>
      </c>
      <c r="L429" t="s">
        <v>322</v>
      </c>
      <c r="N429" t="s">
        <v>47</v>
      </c>
      <c r="O429" t="s">
        <v>203</v>
      </c>
      <c r="P429" t="s">
        <v>204</v>
      </c>
      <c r="R429" t="s">
        <v>60</v>
      </c>
      <c r="S429" t="s">
        <v>51</v>
      </c>
      <c r="T429" t="s">
        <v>52</v>
      </c>
      <c r="U429" t="s">
        <v>62</v>
      </c>
      <c r="V429" t="s">
        <v>63</v>
      </c>
      <c r="X429" t="s">
        <v>55</v>
      </c>
      <c r="Y429">
        <v>5009316</v>
      </c>
      <c r="Z429" s="1">
        <v>42317</v>
      </c>
      <c r="AB429" t="s">
        <v>47</v>
      </c>
      <c r="AC429" t="s">
        <v>57</v>
      </c>
      <c r="AD429">
        <v>70304600</v>
      </c>
      <c r="AF429" t="s">
        <v>326</v>
      </c>
      <c r="AG429">
        <v>24</v>
      </c>
      <c r="AH429">
        <v>18</v>
      </c>
      <c r="AI429">
        <v>30</v>
      </c>
      <c r="AJ429">
        <v>720</v>
      </c>
      <c r="AK429">
        <v>0</v>
      </c>
      <c r="AL429">
        <v>0</v>
      </c>
      <c r="AM429">
        <v>0</v>
      </c>
      <c r="AN429">
        <v>0</v>
      </c>
      <c r="AO429">
        <v>0</v>
      </c>
      <c r="AP429">
        <v>0</v>
      </c>
    </row>
    <row r="430" spans="1:42" x14ac:dyDescent="0.25">
      <c r="A430" t="s">
        <v>42</v>
      </c>
      <c r="B430">
        <v>2015</v>
      </c>
      <c r="C430" t="s">
        <v>43</v>
      </c>
      <c r="D430" t="s">
        <v>316</v>
      </c>
      <c r="E430" t="s">
        <v>389</v>
      </c>
      <c r="F430" t="s">
        <v>384</v>
      </c>
      <c r="G430" t="s">
        <v>384</v>
      </c>
      <c r="H430" t="s">
        <v>386</v>
      </c>
      <c r="I430" t="s">
        <v>384</v>
      </c>
      <c r="J430" t="s">
        <v>321</v>
      </c>
      <c r="L430" t="s">
        <v>322</v>
      </c>
      <c r="N430" t="s">
        <v>47</v>
      </c>
      <c r="O430" t="s">
        <v>211</v>
      </c>
      <c r="P430" t="s">
        <v>212</v>
      </c>
      <c r="Q430" t="s">
        <v>129</v>
      </c>
      <c r="R430" t="s">
        <v>100</v>
      </c>
      <c r="S430" t="s">
        <v>51</v>
      </c>
      <c r="T430" t="s">
        <v>52</v>
      </c>
      <c r="U430" t="s">
        <v>62</v>
      </c>
      <c r="V430" t="s">
        <v>63</v>
      </c>
      <c r="X430" t="s">
        <v>55</v>
      </c>
      <c r="Y430">
        <v>5009338</v>
      </c>
      <c r="Z430" s="1">
        <v>42334</v>
      </c>
      <c r="AB430" t="s">
        <v>47</v>
      </c>
      <c r="AC430" t="s">
        <v>57</v>
      </c>
      <c r="AD430">
        <v>70304600</v>
      </c>
      <c r="AF430" t="s">
        <v>326</v>
      </c>
      <c r="AG430">
        <v>12</v>
      </c>
      <c r="AH430">
        <v>9</v>
      </c>
      <c r="AI430">
        <v>37</v>
      </c>
      <c r="AJ430">
        <v>444</v>
      </c>
      <c r="AK430">
        <v>0</v>
      </c>
      <c r="AL430">
        <v>0</v>
      </c>
      <c r="AM430">
        <v>0</v>
      </c>
      <c r="AN430">
        <v>12</v>
      </c>
      <c r="AO430">
        <v>72</v>
      </c>
      <c r="AP430">
        <v>6</v>
      </c>
    </row>
    <row r="431" spans="1:42" x14ac:dyDescent="0.25">
      <c r="A431" t="s">
        <v>42</v>
      </c>
      <c r="B431">
        <v>2015</v>
      </c>
      <c r="C431" t="s">
        <v>43</v>
      </c>
      <c r="D431" t="s">
        <v>316</v>
      </c>
      <c r="E431" t="s">
        <v>389</v>
      </c>
      <c r="F431" t="s">
        <v>384</v>
      </c>
      <c r="G431" t="s">
        <v>384</v>
      </c>
      <c r="H431" t="s">
        <v>386</v>
      </c>
      <c r="I431" t="s">
        <v>384</v>
      </c>
      <c r="J431" t="s">
        <v>321</v>
      </c>
      <c r="L431" t="s">
        <v>322</v>
      </c>
      <c r="N431" t="s">
        <v>47</v>
      </c>
      <c r="O431" t="s">
        <v>198</v>
      </c>
      <c r="P431" t="s">
        <v>199</v>
      </c>
      <c r="R431" t="s">
        <v>92</v>
      </c>
      <c r="S431" t="s">
        <v>51</v>
      </c>
      <c r="T431" t="s">
        <v>52</v>
      </c>
      <c r="U431" t="s">
        <v>62</v>
      </c>
      <c r="V431" t="s">
        <v>63</v>
      </c>
      <c r="W431" t="s">
        <v>200</v>
      </c>
      <c r="X431" t="s">
        <v>55</v>
      </c>
      <c r="Y431">
        <v>5009339</v>
      </c>
      <c r="Z431" s="1">
        <v>42334</v>
      </c>
      <c r="AB431" t="s">
        <v>47</v>
      </c>
      <c r="AC431" t="s">
        <v>57</v>
      </c>
      <c r="AD431">
        <v>70304600</v>
      </c>
      <c r="AF431" t="s">
        <v>346</v>
      </c>
      <c r="AG431">
        <v>3</v>
      </c>
      <c r="AH431">
        <v>2.25</v>
      </c>
      <c r="AI431">
        <v>35</v>
      </c>
      <c r="AJ431">
        <v>105</v>
      </c>
      <c r="AK431">
        <v>0</v>
      </c>
      <c r="AL431">
        <v>0</v>
      </c>
      <c r="AM431">
        <v>2.9323999999999999</v>
      </c>
      <c r="AN431">
        <v>0</v>
      </c>
      <c r="AO431">
        <v>0</v>
      </c>
      <c r="AP431">
        <v>0</v>
      </c>
    </row>
    <row r="432" spans="1:42" x14ac:dyDescent="0.25">
      <c r="A432" t="s">
        <v>42</v>
      </c>
      <c r="B432">
        <v>2015</v>
      </c>
      <c r="C432" t="s">
        <v>43</v>
      </c>
      <c r="D432" t="s">
        <v>316</v>
      </c>
      <c r="E432" t="s">
        <v>389</v>
      </c>
      <c r="F432" t="s">
        <v>384</v>
      </c>
      <c r="G432" t="s">
        <v>384</v>
      </c>
      <c r="H432" t="s">
        <v>386</v>
      </c>
      <c r="I432" t="s">
        <v>384</v>
      </c>
      <c r="J432" t="s">
        <v>321</v>
      </c>
      <c r="L432" t="s">
        <v>322</v>
      </c>
      <c r="N432" t="s">
        <v>47</v>
      </c>
      <c r="O432" t="s">
        <v>224</v>
      </c>
      <c r="P432" t="s">
        <v>225</v>
      </c>
      <c r="R432" t="s">
        <v>92</v>
      </c>
      <c r="S432" t="s">
        <v>51</v>
      </c>
      <c r="T432" t="s">
        <v>52</v>
      </c>
      <c r="U432" t="s">
        <v>62</v>
      </c>
      <c r="V432" t="s">
        <v>63</v>
      </c>
      <c r="W432" t="s">
        <v>226</v>
      </c>
      <c r="X432" t="s">
        <v>55</v>
      </c>
      <c r="Y432">
        <v>5009372</v>
      </c>
      <c r="Z432" s="1">
        <v>42356</v>
      </c>
      <c r="AB432" t="s">
        <v>47</v>
      </c>
      <c r="AC432" t="s">
        <v>57</v>
      </c>
      <c r="AD432">
        <v>70304600</v>
      </c>
      <c r="AF432" t="s">
        <v>327</v>
      </c>
      <c r="AG432">
        <v>4</v>
      </c>
      <c r="AH432">
        <v>3</v>
      </c>
      <c r="AI432">
        <v>35</v>
      </c>
      <c r="AJ432">
        <v>140</v>
      </c>
      <c r="AK432">
        <v>0</v>
      </c>
      <c r="AL432">
        <v>0</v>
      </c>
      <c r="AM432">
        <v>0</v>
      </c>
      <c r="AN432">
        <v>0</v>
      </c>
      <c r="AO432">
        <v>0</v>
      </c>
      <c r="AP432">
        <v>0</v>
      </c>
    </row>
    <row r="433" spans="1:42" x14ac:dyDescent="0.25">
      <c r="A433" t="s">
        <v>42</v>
      </c>
      <c r="B433">
        <v>2015</v>
      </c>
      <c r="C433" t="s">
        <v>43</v>
      </c>
      <c r="D433" t="s">
        <v>316</v>
      </c>
      <c r="E433" t="s">
        <v>389</v>
      </c>
      <c r="F433" t="s">
        <v>384</v>
      </c>
      <c r="G433" t="s">
        <v>384</v>
      </c>
      <c r="H433" t="s">
        <v>386</v>
      </c>
      <c r="I433" t="s">
        <v>384</v>
      </c>
      <c r="J433" t="s">
        <v>321</v>
      </c>
      <c r="L433" t="s">
        <v>322</v>
      </c>
      <c r="N433" t="s">
        <v>47</v>
      </c>
      <c r="O433" t="s">
        <v>218</v>
      </c>
      <c r="P433" t="s">
        <v>219</v>
      </c>
      <c r="Q433" t="s">
        <v>129</v>
      </c>
      <c r="R433" t="s">
        <v>100</v>
      </c>
      <c r="S433" t="s">
        <v>51</v>
      </c>
      <c r="T433" t="s">
        <v>52</v>
      </c>
      <c r="U433" t="s">
        <v>62</v>
      </c>
      <c r="V433" t="s">
        <v>63</v>
      </c>
      <c r="W433" t="s">
        <v>220</v>
      </c>
      <c r="X433" t="s">
        <v>55</v>
      </c>
      <c r="Y433">
        <v>5009274</v>
      </c>
      <c r="Z433" s="1">
        <v>42250</v>
      </c>
      <c r="AB433" t="s">
        <v>47</v>
      </c>
      <c r="AC433" t="s">
        <v>57</v>
      </c>
      <c r="AD433">
        <v>70304600</v>
      </c>
      <c r="AF433" t="s">
        <v>326</v>
      </c>
      <c r="AG433">
        <v>12</v>
      </c>
      <c r="AH433">
        <v>9</v>
      </c>
      <c r="AI433">
        <v>37</v>
      </c>
      <c r="AJ433">
        <v>444</v>
      </c>
      <c r="AK433">
        <v>0</v>
      </c>
      <c r="AL433">
        <v>0</v>
      </c>
      <c r="AM433">
        <v>0</v>
      </c>
      <c r="AN433">
        <v>39</v>
      </c>
      <c r="AO433">
        <v>72</v>
      </c>
      <c r="AP433">
        <v>6</v>
      </c>
    </row>
    <row r="434" spans="1:42" x14ac:dyDescent="0.25">
      <c r="A434" t="s">
        <v>42</v>
      </c>
      <c r="B434">
        <v>2015</v>
      </c>
      <c r="C434" t="s">
        <v>43</v>
      </c>
      <c r="D434" t="s">
        <v>316</v>
      </c>
      <c r="E434" t="s">
        <v>389</v>
      </c>
      <c r="F434" t="s">
        <v>384</v>
      </c>
      <c r="G434" t="s">
        <v>384</v>
      </c>
      <c r="H434" t="s">
        <v>386</v>
      </c>
      <c r="I434" t="s">
        <v>384</v>
      </c>
      <c r="J434" t="s">
        <v>321</v>
      </c>
      <c r="L434" t="s">
        <v>322</v>
      </c>
      <c r="N434" t="s">
        <v>47</v>
      </c>
      <c r="O434" t="s">
        <v>91</v>
      </c>
      <c r="P434" t="s">
        <v>91</v>
      </c>
      <c r="R434" t="s">
        <v>92</v>
      </c>
      <c r="S434" t="s">
        <v>51</v>
      </c>
      <c r="T434" t="s">
        <v>52</v>
      </c>
      <c r="U434" t="s">
        <v>93</v>
      </c>
      <c r="V434" t="s">
        <v>94</v>
      </c>
      <c r="X434" t="s">
        <v>55</v>
      </c>
      <c r="Y434">
        <v>5009346</v>
      </c>
      <c r="Z434" s="1">
        <v>42341</v>
      </c>
      <c r="AB434" t="s">
        <v>47</v>
      </c>
      <c r="AC434" t="s">
        <v>57</v>
      </c>
      <c r="AD434">
        <v>70304600</v>
      </c>
      <c r="AF434" t="s">
        <v>327</v>
      </c>
      <c r="AG434">
        <v>6</v>
      </c>
      <c r="AH434">
        <v>4.5</v>
      </c>
      <c r="AI434">
        <v>35</v>
      </c>
      <c r="AJ434">
        <v>210</v>
      </c>
      <c r="AK434">
        <v>0</v>
      </c>
      <c r="AL434">
        <v>0</v>
      </c>
      <c r="AM434">
        <v>0</v>
      </c>
      <c r="AN434">
        <v>0</v>
      </c>
      <c r="AO434">
        <v>0</v>
      </c>
      <c r="AP434">
        <v>0</v>
      </c>
    </row>
    <row r="435" spans="1:42" x14ac:dyDescent="0.25">
      <c r="A435" t="s">
        <v>42</v>
      </c>
      <c r="B435">
        <v>2015</v>
      </c>
      <c r="C435" t="s">
        <v>43</v>
      </c>
      <c r="D435" t="s">
        <v>316</v>
      </c>
      <c r="E435" t="s">
        <v>389</v>
      </c>
      <c r="F435" t="s">
        <v>384</v>
      </c>
      <c r="G435" t="s">
        <v>384</v>
      </c>
      <c r="H435" t="s">
        <v>386</v>
      </c>
      <c r="I435" t="s">
        <v>384</v>
      </c>
      <c r="J435" t="s">
        <v>321</v>
      </c>
      <c r="L435" t="s">
        <v>322</v>
      </c>
      <c r="N435" t="s">
        <v>47</v>
      </c>
      <c r="O435" t="s">
        <v>91</v>
      </c>
      <c r="P435" t="s">
        <v>91</v>
      </c>
      <c r="R435" t="s">
        <v>92</v>
      </c>
      <c r="S435" t="s">
        <v>51</v>
      </c>
      <c r="T435" t="s">
        <v>52</v>
      </c>
      <c r="U435" t="s">
        <v>93</v>
      </c>
      <c r="V435" t="s">
        <v>94</v>
      </c>
      <c r="X435" t="s">
        <v>55</v>
      </c>
      <c r="Y435">
        <v>5009346</v>
      </c>
      <c r="Z435" s="1">
        <v>42341</v>
      </c>
      <c r="AB435" t="s">
        <v>47</v>
      </c>
      <c r="AC435" t="s">
        <v>57</v>
      </c>
      <c r="AD435">
        <v>70304600</v>
      </c>
      <c r="AF435" t="s">
        <v>346</v>
      </c>
      <c r="AG435">
        <v>3</v>
      </c>
      <c r="AH435">
        <v>2.25</v>
      </c>
      <c r="AI435">
        <v>35</v>
      </c>
      <c r="AJ435">
        <v>105</v>
      </c>
      <c r="AK435">
        <v>0</v>
      </c>
      <c r="AL435">
        <v>0</v>
      </c>
      <c r="AM435">
        <v>0</v>
      </c>
      <c r="AN435">
        <v>0</v>
      </c>
      <c r="AO435">
        <v>0</v>
      </c>
      <c r="AP435">
        <v>0</v>
      </c>
    </row>
    <row r="436" spans="1:42" x14ac:dyDescent="0.25">
      <c r="A436" t="s">
        <v>42</v>
      </c>
      <c r="B436">
        <v>2015</v>
      </c>
      <c r="C436" t="s">
        <v>43</v>
      </c>
      <c r="D436" t="s">
        <v>316</v>
      </c>
      <c r="E436" t="s">
        <v>389</v>
      </c>
      <c r="F436" t="s">
        <v>384</v>
      </c>
      <c r="G436" t="s">
        <v>384</v>
      </c>
      <c r="H436" t="s">
        <v>386</v>
      </c>
      <c r="I436" t="s">
        <v>384</v>
      </c>
      <c r="J436" t="s">
        <v>321</v>
      </c>
      <c r="L436" t="s">
        <v>322</v>
      </c>
      <c r="N436" t="s">
        <v>47</v>
      </c>
      <c r="O436" t="s">
        <v>221</v>
      </c>
      <c r="P436" t="s">
        <v>222</v>
      </c>
      <c r="Q436" t="s">
        <v>104</v>
      </c>
      <c r="R436" t="s">
        <v>100</v>
      </c>
      <c r="S436" t="s">
        <v>51</v>
      </c>
      <c r="T436" t="s">
        <v>52</v>
      </c>
      <c r="U436" t="s">
        <v>62</v>
      </c>
      <c r="V436" t="s">
        <v>63</v>
      </c>
      <c r="W436" t="s">
        <v>223</v>
      </c>
      <c r="X436" t="s">
        <v>55</v>
      </c>
      <c r="Y436">
        <v>5009296</v>
      </c>
      <c r="Z436" s="1">
        <v>42300</v>
      </c>
      <c r="AB436" t="s">
        <v>47</v>
      </c>
      <c r="AC436" t="s">
        <v>57</v>
      </c>
      <c r="AD436">
        <v>70304600</v>
      </c>
      <c r="AF436" t="s">
        <v>326</v>
      </c>
      <c r="AG436">
        <v>12</v>
      </c>
      <c r="AH436">
        <v>9</v>
      </c>
      <c r="AI436">
        <v>33.35</v>
      </c>
      <c r="AJ436">
        <v>400.2</v>
      </c>
      <c r="AK436">
        <v>0</v>
      </c>
      <c r="AL436">
        <v>0</v>
      </c>
      <c r="AM436">
        <v>15.268700000000001</v>
      </c>
      <c r="AN436">
        <v>36</v>
      </c>
      <c r="AO436">
        <v>40.200000000000003</v>
      </c>
      <c r="AP436">
        <v>3.35</v>
      </c>
    </row>
    <row r="437" spans="1:42" x14ac:dyDescent="0.25">
      <c r="A437" t="s">
        <v>42</v>
      </c>
      <c r="B437">
        <v>2015</v>
      </c>
      <c r="C437" t="s">
        <v>43</v>
      </c>
      <c r="D437" t="s">
        <v>316</v>
      </c>
      <c r="E437" t="s">
        <v>389</v>
      </c>
      <c r="F437" t="s">
        <v>384</v>
      </c>
      <c r="G437" t="s">
        <v>384</v>
      </c>
      <c r="H437" t="s">
        <v>386</v>
      </c>
      <c r="I437" t="s">
        <v>384</v>
      </c>
      <c r="J437" t="s">
        <v>321</v>
      </c>
      <c r="L437" t="s">
        <v>322</v>
      </c>
      <c r="N437" t="s">
        <v>47</v>
      </c>
      <c r="O437" t="s">
        <v>239</v>
      </c>
      <c r="P437" t="s">
        <v>240</v>
      </c>
      <c r="R437" t="s">
        <v>60</v>
      </c>
      <c r="S437" t="s">
        <v>51</v>
      </c>
      <c r="T437" t="s">
        <v>52</v>
      </c>
      <c r="U437" t="s">
        <v>62</v>
      </c>
      <c r="V437" t="s">
        <v>63</v>
      </c>
      <c r="W437" t="s">
        <v>241</v>
      </c>
      <c r="X437" t="s">
        <v>55</v>
      </c>
      <c r="Y437">
        <v>5009336</v>
      </c>
      <c r="Z437" s="1">
        <v>42334</v>
      </c>
      <c r="AB437" t="s">
        <v>47</v>
      </c>
      <c r="AC437" t="s">
        <v>57</v>
      </c>
      <c r="AD437">
        <v>70304600</v>
      </c>
      <c r="AF437" t="s">
        <v>326</v>
      </c>
      <c r="AG437">
        <v>12</v>
      </c>
      <c r="AH437">
        <v>9</v>
      </c>
      <c r="AI437">
        <v>30</v>
      </c>
      <c r="AJ437">
        <v>360</v>
      </c>
      <c r="AK437">
        <v>0</v>
      </c>
      <c r="AL437">
        <v>0</v>
      </c>
      <c r="AM437">
        <v>5.0434999999999999</v>
      </c>
      <c r="AN437">
        <v>0</v>
      </c>
      <c r="AO437">
        <v>0</v>
      </c>
      <c r="AP437">
        <v>0</v>
      </c>
    </row>
    <row r="438" spans="1:42" x14ac:dyDescent="0.25">
      <c r="A438" t="s">
        <v>42</v>
      </c>
      <c r="B438">
        <v>2015</v>
      </c>
      <c r="C438" t="s">
        <v>43</v>
      </c>
      <c r="D438" t="s">
        <v>316</v>
      </c>
      <c r="E438" t="s">
        <v>389</v>
      </c>
      <c r="F438" t="s">
        <v>384</v>
      </c>
      <c r="G438" t="s">
        <v>384</v>
      </c>
      <c r="H438" t="s">
        <v>386</v>
      </c>
      <c r="I438" t="s">
        <v>384</v>
      </c>
      <c r="J438" t="s">
        <v>321</v>
      </c>
      <c r="L438" t="s">
        <v>322</v>
      </c>
      <c r="N438" t="s">
        <v>47</v>
      </c>
      <c r="O438" t="s">
        <v>229</v>
      </c>
      <c r="P438" t="s">
        <v>230</v>
      </c>
      <c r="Q438" t="s">
        <v>129</v>
      </c>
      <c r="R438" t="s">
        <v>100</v>
      </c>
      <c r="S438" t="s">
        <v>51</v>
      </c>
      <c r="T438" t="s">
        <v>52</v>
      </c>
      <c r="U438" t="s">
        <v>62</v>
      </c>
      <c r="V438" t="s">
        <v>63</v>
      </c>
      <c r="W438" t="s">
        <v>174</v>
      </c>
      <c r="X438" t="s">
        <v>55</v>
      </c>
      <c r="Y438">
        <v>5009373</v>
      </c>
      <c r="Z438" s="1">
        <v>42356</v>
      </c>
      <c r="AB438" t="s">
        <v>47</v>
      </c>
      <c r="AC438" t="s">
        <v>57</v>
      </c>
      <c r="AD438">
        <v>70304600</v>
      </c>
      <c r="AF438" t="s">
        <v>326</v>
      </c>
      <c r="AG438">
        <v>12</v>
      </c>
      <c r="AH438">
        <v>9</v>
      </c>
      <c r="AI438">
        <v>39.5</v>
      </c>
      <c r="AJ438">
        <v>474</v>
      </c>
      <c r="AK438">
        <v>0</v>
      </c>
      <c r="AL438">
        <v>0</v>
      </c>
      <c r="AM438">
        <v>0</v>
      </c>
      <c r="AN438">
        <v>12</v>
      </c>
      <c r="AO438">
        <v>72</v>
      </c>
      <c r="AP438">
        <v>6</v>
      </c>
    </row>
    <row r="439" spans="1:42" x14ac:dyDescent="0.25">
      <c r="A439" t="s">
        <v>42</v>
      </c>
      <c r="B439">
        <v>2015</v>
      </c>
      <c r="C439" t="s">
        <v>43</v>
      </c>
      <c r="D439" t="s">
        <v>316</v>
      </c>
      <c r="E439" t="s">
        <v>389</v>
      </c>
      <c r="F439" t="s">
        <v>384</v>
      </c>
      <c r="G439" t="s">
        <v>384</v>
      </c>
      <c r="H439" t="s">
        <v>386</v>
      </c>
      <c r="I439" t="s">
        <v>384</v>
      </c>
      <c r="J439" t="s">
        <v>321</v>
      </c>
      <c r="L439" t="s">
        <v>322</v>
      </c>
      <c r="N439" t="s">
        <v>47</v>
      </c>
      <c r="O439" t="s">
        <v>227</v>
      </c>
      <c r="P439" t="s">
        <v>228</v>
      </c>
      <c r="R439" t="s">
        <v>92</v>
      </c>
      <c r="S439" t="s">
        <v>51</v>
      </c>
      <c r="T439" t="s">
        <v>52</v>
      </c>
      <c r="U439" t="s">
        <v>62</v>
      </c>
      <c r="V439" t="s">
        <v>63</v>
      </c>
      <c r="X439" t="s">
        <v>55</v>
      </c>
      <c r="Y439">
        <v>5009342</v>
      </c>
      <c r="Z439" s="1">
        <v>42334</v>
      </c>
      <c r="AB439" t="s">
        <v>47</v>
      </c>
      <c r="AC439" t="s">
        <v>57</v>
      </c>
      <c r="AD439">
        <v>70304600</v>
      </c>
      <c r="AF439" t="s">
        <v>346</v>
      </c>
      <c r="AG439">
        <v>3</v>
      </c>
      <c r="AH439">
        <v>2.25</v>
      </c>
      <c r="AI439">
        <v>35</v>
      </c>
      <c r="AJ439">
        <v>105</v>
      </c>
      <c r="AK439">
        <v>0</v>
      </c>
      <c r="AL439">
        <v>0</v>
      </c>
      <c r="AM439">
        <v>0</v>
      </c>
      <c r="AN439">
        <v>0</v>
      </c>
      <c r="AO439">
        <v>0</v>
      </c>
      <c r="AP439">
        <v>0</v>
      </c>
    </row>
    <row r="440" spans="1:42" x14ac:dyDescent="0.25">
      <c r="A440" t="s">
        <v>42</v>
      </c>
      <c r="B440">
        <v>2015</v>
      </c>
      <c r="C440" t="s">
        <v>43</v>
      </c>
      <c r="D440" t="s">
        <v>316</v>
      </c>
      <c r="E440" t="s">
        <v>389</v>
      </c>
      <c r="F440" t="s">
        <v>384</v>
      </c>
      <c r="G440" t="s">
        <v>384</v>
      </c>
      <c r="H440" t="s">
        <v>386</v>
      </c>
      <c r="I440" t="s">
        <v>384</v>
      </c>
      <c r="J440" t="s">
        <v>321</v>
      </c>
      <c r="L440" t="s">
        <v>322</v>
      </c>
      <c r="N440" t="s">
        <v>47</v>
      </c>
      <c r="O440" t="s">
        <v>95</v>
      </c>
      <c r="P440" t="s">
        <v>96</v>
      </c>
      <c r="R440" t="s">
        <v>92</v>
      </c>
      <c r="S440" t="s">
        <v>51</v>
      </c>
      <c r="T440" t="s">
        <v>52</v>
      </c>
      <c r="U440" t="s">
        <v>62</v>
      </c>
      <c r="V440" t="s">
        <v>63</v>
      </c>
      <c r="W440" t="s">
        <v>97</v>
      </c>
      <c r="X440" t="s">
        <v>55</v>
      </c>
      <c r="Y440">
        <v>5009276</v>
      </c>
      <c r="Z440" s="1">
        <v>42250</v>
      </c>
      <c r="AB440" t="s">
        <v>47</v>
      </c>
      <c r="AC440" t="s">
        <v>57</v>
      </c>
      <c r="AD440">
        <v>70304600</v>
      </c>
      <c r="AF440" t="s">
        <v>326</v>
      </c>
      <c r="AG440">
        <v>10</v>
      </c>
      <c r="AH440">
        <v>7.5</v>
      </c>
      <c r="AI440">
        <v>35</v>
      </c>
      <c r="AJ440">
        <v>350</v>
      </c>
      <c r="AK440">
        <v>0</v>
      </c>
      <c r="AL440">
        <v>0</v>
      </c>
      <c r="AM440">
        <v>9.0950000000000006</v>
      </c>
      <c r="AN440">
        <v>0</v>
      </c>
      <c r="AO440">
        <v>0</v>
      </c>
      <c r="AP440">
        <v>0</v>
      </c>
    </row>
    <row r="441" spans="1:42" x14ac:dyDescent="0.25">
      <c r="A441" t="s">
        <v>42</v>
      </c>
      <c r="B441">
        <v>2015</v>
      </c>
      <c r="C441" t="s">
        <v>43</v>
      </c>
      <c r="D441" t="s">
        <v>316</v>
      </c>
      <c r="E441" t="s">
        <v>389</v>
      </c>
      <c r="F441" t="s">
        <v>384</v>
      </c>
      <c r="G441" t="s">
        <v>384</v>
      </c>
      <c r="H441" t="s">
        <v>386</v>
      </c>
      <c r="I441" t="s">
        <v>384</v>
      </c>
      <c r="J441" t="s">
        <v>321</v>
      </c>
      <c r="L441" t="s">
        <v>322</v>
      </c>
      <c r="N441" t="s">
        <v>47</v>
      </c>
      <c r="O441" t="s">
        <v>95</v>
      </c>
      <c r="P441" t="s">
        <v>96</v>
      </c>
      <c r="R441" t="s">
        <v>92</v>
      </c>
      <c r="S441" t="s">
        <v>51</v>
      </c>
      <c r="T441" t="s">
        <v>52</v>
      </c>
      <c r="U441" t="s">
        <v>62</v>
      </c>
      <c r="V441" t="s">
        <v>63</v>
      </c>
      <c r="W441" t="s">
        <v>97</v>
      </c>
      <c r="X441" t="s">
        <v>55</v>
      </c>
      <c r="Y441">
        <v>5009276</v>
      </c>
      <c r="Z441" s="1">
        <v>42250</v>
      </c>
      <c r="AB441" t="s">
        <v>47</v>
      </c>
      <c r="AC441" t="s">
        <v>57</v>
      </c>
      <c r="AD441">
        <v>70304600</v>
      </c>
      <c r="AF441" t="s">
        <v>326</v>
      </c>
      <c r="AG441">
        <v>5</v>
      </c>
      <c r="AH441">
        <v>3.75</v>
      </c>
      <c r="AI441">
        <v>35</v>
      </c>
      <c r="AJ441">
        <v>175</v>
      </c>
      <c r="AK441">
        <v>0</v>
      </c>
      <c r="AL441">
        <v>0</v>
      </c>
      <c r="AM441">
        <v>4.5475000000000003</v>
      </c>
      <c r="AN441">
        <v>0</v>
      </c>
      <c r="AO441">
        <v>0</v>
      </c>
      <c r="AP441">
        <v>0</v>
      </c>
    </row>
    <row r="442" spans="1:42" x14ac:dyDescent="0.25">
      <c r="A442" t="s">
        <v>42</v>
      </c>
      <c r="B442">
        <v>2015</v>
      </c>
      <c r="C442" t="s">
        <v>43</v>
      </c>
      <c r="D442" t="s">
        <v>316</v>
      </c>
      <c r="E442" t="s">
        <v>389</v>
      </c>
      <c r="F442" t="s">
        <v>384</v>
      </c>
      <c r="G442" t="s">
        <v>384</v>
      </c>
      <c r="H442" t="s">
        <v>386</v>
      </c>
      <c r="I442" t="s">
        <v>384</v>
      </c>
      <c r="J442" t="s">
        <v>321</v>
      </c>
      <c r="L442" t="s">
        <v>322</v>
      </c>
      <c r="N442" t="s">
        <v>47</v>
      </c>
      <c r="O442" t="s">
        <v>119</v>
      </c>
      <c r="P442" t="s">
        <v>120</v>
      </c>
      <c r="R442" t="s">
        <v>92</v>
      </c>
      <c r="S442" t="s">
        <v>51</v>
      </c>
      <c r="T442" t="s">
        <v>52</v>
      </c>
      <c r="U442" t="s">
        <v>62</v>
      </c>
      <c r="V442" t="s">
        <v>63</v>
      </c>
      <c r="W442" t="s">
        <v>121</v>
      </c>
      <c r="X442" t="s">
        <v>55</v>
      </c>
      <c r="Y442">
        <v>5009302</v>
      </c>
      <c r="Z442" s="1">
        <v>42300</v>
      </c>
      <c r="AB442" t="s">
        <v>47</v>
      </c>
      <c r="AC442" t="s">
        <v>57</v>
      </c>
      <c r="AD442">
        <v>70304600</v>
      </c>
      <c r="AF442" t="s">
        <v>327</v>
      </c>
      <c r="AG442">
        <v>6</v>
      </c>
      <c r="AH442">
        <v>4.5</v>
      </c>
      <c r="AI442">
        <v>35</v>
      </c>
      <c r="AJ442">
        <v>210</v>
      </c>
      <c r="AK442">
        <v>0</v>
      </c>
      <c r="AL442">
        <v>0</v>
      </c>
      <c r="AM442">
        <v>3.7803</v>
      </c>
      <c r="AN442">
        <v>0</v>
      </c>
      <c r="AO442">
        <v>0</v>
      </c>
      <c r="AP442">
        <v>0</v>
      </c>
    </row>
    <row r="443" spans="1:42" x14ac:dyDescent="0.25">
      <c r="A443" t="s">
        <v>42</v>
      </c>
      <c r="B443">
        <v>2015</v>
      </c>
      <c r="C443" t="s">
        <v>43</v>
      </c>
      <c r="D443" t="s">
        <v>316</v>
      </c>
      <c r="E443" t="s">
        <v>389</v>
      </c>
      <c r="F443" t="s">
        <v>384</v>
      </c>
      <c r="G443" t="s">
        <v>384</v>
      </c>
      <c r="H443" t="s">
        <v>386</v>
      </c>
      <c r="I443" t="s">
        <v>384</v>
      </c>
      <c r="J443" t="s">
        <v>321</v>
      </c>
      <c r="L443" t="s">
        <v>322</v>
      </c>
      <c r="N443" t="s">
        <v>47</v>
      </c>
      <c r="O443" t="s">
        <v>119</v>
      </c>
      <c r="P443" t="s">
        <v>120</v>
      </c>
      <c r="R443" t="s">
        <v>92</v>
      </c>
      <c r="S443" t="s">
        <v>51</v>
      </c>
      <c r="T443" t="s">
        <v>52</v>
      </c>
      <c r="U443" t="s">
        <v>62</v>
      </c>
      <c r="V443" t="s">
        <v>63</v>
      </c>
      <c r="W443" t="s">
        <v>121</v>
      </c>
      <c r="X443" t="s">
        <v>55</v>
      </c>
      <c r="Y443">
        <v>5009302</v>
      </c>
      <c r="Z443" s="1">
        <v>42300</v>
      </c>
      <c r="AB443" t="s">
        <v>47</v>
      </c>
      <c r="AC443" t="s">
        <v>57</v>
      </c>
      <c r="AD443">
        <v>70304600</v>
      </c>
      <c r="AF443" t="s">
        <v>327</v>
      </c>
      <c r="AG443">
        <v>6</v>
      </c>
      <c r="AH443">
        <v>4.5</v>
      </c>
      <c r="AI443">
        <v>35</v>
      </c>
      <c r="AJ443">
        <v>210</v>
      </c>
      <c r="AK443">
        <v>0</v>
      </c>
      <c r="AL443">
        <v>0</v>
      </c>
      <c r="AM443">
        <v>3.7803</v>
      </c>
      <c r="AN443">
        <v>0</v>
      </c>
      <c r="AO443">
        <v>0</v>
      </c>
      <c r="AP443">
        <v>0</v>
      </c>
    </row>
    <row r="444" spans="1:42" x14ac:dyDescent="0.25">
      <c r="A444" t="s">
        <v>42</v>
      </c>
      <c r="B444">
        <v>2015</v>
      </c>
      <c r="C444" t="s">
        <v>43</v>
      </c>
      <c r="D444" t="s">
        <v>316</v>
      </c>
      <c r="E444" t="s">
        <v>389</v>
      </c>
      <c r="F444" t="s">
        <v>384</v>
      </c>
      <c r="G444" t="s">
        <v>384</v>
      </c>
      <c r="H444" t="s">
        <v>386</v>
      </c>
      <c r="I444" t="s">
        <v>384</v>
      </c>
      <c r="J444" t="s">
        <v>321</v>
      </c>
      <c r="L444" t="s">
        <v>322</v>
      </c>
      <c r="N444" t="s">
        <v>47</v>
      </c>
      <c r="O444" t="s">
        <v>119</v>
      </c>
      <c r="P444" t="s">
        <v>120</v>
      </c>
      <c r="R444" t="s">
        <v>92</v>
      </c>
      <c r="S444" t="s">
        <v>51</v>
      </c>
      <c r="T444" t="s">
        <v>52</v>
      </c>
      <c r="U444" t="s">
        <v>62</v>
      </c>
      <c r="V444" t="s">
        <v>63</v>
      </c>
      <c r="W444" t="s">
        <v>121</v>
      </c>
      <c r="X444" t="s">
        <v>55</v>
      </c>
      <c r="Y444">
        <v>5009302</v>
      </c>
      <c r="Z444" s="1">
        <v>42300</v>
      </c>
      <c r="AB444" t="s">
        <v>47</v>
      </c>
      <c r="AC444" t="s">
        <v>57</v>
      </c>
      <c r="AD444">
        <v>70304600</v>
      </c>
      <c r="AF444" t="s">
        <v>344</v>
      </c>
      <c r="AG444">
        <v>15</v>
      </c>
      <c r="AH444">
        <v>11.25</v>
      </c>
      <c r="AI444">
        <v>35</v>
      </c>
      <c r="AJ444">
        <v>525</v>
      </c>
      <c r="AK444">
        <v>0</v>
      </c>
      <c r="AL444">
        <v>0</v>
      </c>
      <c r="AM444">
        <v>9.4505999999999997</v>
      </c>
      <c r="AN444">
        <v>0</v>
      </c>
      <c r="AO444">
        <v>0</v>
      </c>
      <c r="AP444">
        <v>0</v>
      </c>
    </row>
    <row r="445" spans="1:42" x14ac:dyDescent="0.25">
      <c r="A445" t="s">
        <v>42</v>
      </c>
      <c r="B445">
        <v>2015</v>
      </c>
      <c r="C445" t="s">
        <v>43</v>
      </c>
      <c r="D445" t="s">
        <v>316</v>
      </c>
      <c r="E445" t="s">
        <v>389</v>
      </c>
      <c r="F445" t="s">
        <v>384</v>
      </c>
      <c r="G445" t="s">
        <v>384</v>
      </c>
      <c r="H445" t="s">
        <v>386</v>
      </c>
      <c r="I445" t="s">
        <v>384</v>
      </c>
      <c r="J445" t="s">
        <v>321</v>
      </c>
      <c r="L445" t="s">
        <v>322</v>
      </c>
      <c r="N445" t="s">
        <v>47</v>
      </c>
      <c r="O445" t="s">
        <v>98</v>
      </c>
      <c r="P445" t="s">
        <v>99</v>
      </c>
      <c r="R445" t="s">
        <v>100</v>
      </c>
      <c r="S445" t="s">
        <v>51</v>
      </c>
      <c r="T445" t="s">
        <v>52</v>
      </c>
      <c r="U445" t="s">
        <v>62</v>
      </c>
      <c r="V445" t="s">
        <v>63</v>
      </c>
      <c r="W445" t="s">
        <v>101</v>
      </c>
      <c r="X445" t="s">
        <v>55</v>
      </c>
      <c r="Y445">
        <v>5009283</v>
      </c>
      <c r="Z445" s="1">
        <v>42263</v>
      </c>
      <c r="AB445" t="s">
        <v>47</v>
      </c>
      <c r="AC445" t="s">
        <v>57</v>
      </c>
      <c r="AD445">
        <v>70304600</v>
      </c>
      <c r="AF445" t="s">
        <v>327</v>
      </c>
      <c r="AG445">
        <v>6</v>
      </c>
      <c r="AH445">
        <v>4.5</v>
      </c>
      <c r="AI445">
        <v>30</v>
      </c>
      <c r="AJ445">
        <v>180</v>
      </c>
      <c r="AK445">
        <v>0</v>
      </c>
      <c r="AL445">
        <v>0</v>
      </c>
      <c r="AM445">
        <v>9.6969999999999992</v>
      </c>
      <c r="AN445">
        <v>0</v>
      </c>
      <c r="AO445">
        <v>0</v>
      </c>
      <c r="AP445">
        <v>0</v>
      </c>
    </row>
    <row r="446" spans="1:42" x14ac:dyDescent="0.25">
      <c r="A446" t="s">
        <v>42</v>
      </c>
      <c r="B446">
        <v>2015</v>
      </c>
      <c r="C446" t="s">
        <v>43</v>
      </c>
      <c r="D446" t="s">
        <v>316</v>
      </c>
      <c r="E446" t="s">
        <v>389</v>
      </c>
      <c r="F446" t="s">
        <v>384</v>
      </c>
      <c r="G446" t="s">
        <v>384</v>
      </c>
      <c r="H446" t="s">
        <v>386</v>
      </c>
      <c r="I446" t="s">
        <v>384</v>
      </c>
      <c r="J446" t="s">
        <v>321</v>
      </c>
      <c r="L446" t="s">
        <v>322</v>
      </c>
      <c r="N446" t="s">
        <v>47</v>
      </c>
      <c r="O446" t="s">
        <v>247</v>
      </c>
      <c r="P446" t="s">
        <v>248</v>
      </c>
      <c r="R446" t="s">
        <v>92</v>
      </c>
      <c r="S446" t="s">
        <v>51</v>
      </c>
      <c r="T446" t="s">
        <v>52</v>
      </c>
      <c r="U446" t="s">
        <v>62</v>
      </c>
      <c r="V446" t="s">
        <v>63</v>
      </c>
      <c r="W446" t="s">
        <v>249</v>
      </c>
      <c r="X446" t="s">
        <v>55</v>
      </c>
      <c r="Y446">
        <v>5009366</v>
      </c>
      <c r="Z446" s="1">
        <v>42352</v>
      </c>
      <c r="AB446" t="s">
        <v>47</v>
      </c>
      <c r="AC446" t="s">
        <v>57</v>
      </c>
      <c r="AD446">
        <v>70304600</v>
      </c>
      <c r="AF446" t="s">
        <v>344</v>
      </c>
      <c r="AG446">
        <v>1</v>
      </c>
      <c r="AH446">
        <v>0.75</v>
      </c>
      <c r="AI446">
        <v>37.5</v>
      </c>
      <c r="AJ446">
        <v>37.5</v>
      </c>
      <c r="AK446">
        <v>0</v>
      </c>
      <c r="AL446">
        <v>0</v>
      </c>
      <c r="AM446">
        <v>0</v>
      </c>
      <c r="AN446">
        <v>0</v>
      </c>
      <c r="AO446">
        <v>0</v>
      </c>
      <c r="AP446">
        <v>0</v>
      </c>
    </row>
    <row r="447" spans="1:42" x14ac:dyDescent="0.25">
      <c r="A447" t="s">
        <v>42</v>
      </c>
      <c r="B447">
        <v>2015</v>
      </c>
      <c r="C447" t="s">
        <v>43</v>
      </c>
      <c r="D447" t="s">
        <v>316</v>
      </c>
      <c r="E447" t="s">
        <v>389</v>
      </c>
      <c r="F447" t="s">
        <v>384</v>
      </c>
      <c r="G447" t="s">
        <v>384</v>
      </c>
      <c r="H447" t="s">
        <v>386</v>
      </c>
      <c r="I447" t="s">
        <v>384</v>
      </c>
      <c r="J447" t="s">
        <v>321</v>
      </c>
      <c r="L447" t="s">
        <v>322</v>
      </c>
      <c r="N447" t="s">
        <v>47</v>
      </c>
      <c r="O447" t="s">
        <v>245</v>
      </c>
      <c r="P447" t="s">
        <v>246</v>
      </c>
      <c r="R447" t="s">
        <v>60</v>
      </c>
      <c r="S447" t="s">
        <v>51</v>
      </c>
      <c r="T447" t="s">
        <v>52</v>
      </c>
      <c r="U447" t="s">
        <v>62</v>
      </c>
      <c r="V447" t="s">
        <v>63</v>
      </c>
      <c r="X447" t="s">
        <v>55</v>
      </c>
      <c r="Y447">
        <v>5009369</v>
      </c>
      <c r="Z447" s="1">
        <v>42352</v>
      </c>
      <c r="AB447" t="s">
        <v>47</v>
      </c>
      <c r="AC447" t="s">
        <v>57</v>
      </c>
      <c r="AD447">
        <v>70304600</v>
      </c>
      <c r="AF447" t="s">
        <v>326</v>
      </c>
      <c r="AG447">
        <v>36</v>
      </c>
      <c r="AH447">
        <v>27</v>
      </c>
      <c r="AI447">
        <v>32</v>
      </c>
      <c r="AJ447">
        <v>1152</v>
      </c>
      <c r="AK447">
        <v>0</v>
      </c>
      <c r="AL447">
        <v>-82.472700000000003</v>
      </c>
      <c r="AM447">
        <v>0</v>
      </c>
      <c r="AN447">
        <v>0</v>
      </c>
      <c r="AO447">
        <v>0</v>
      </c>
      <c r="AP447">
        <v>0</v>
      </c>
    </row>
    <row r="448" spans="1:42" x14ac:dyDescent="0.25">
      <c r="A448" t="s">
        <v>42</v>
      </c>
      <c r="B448">
        <v>2015</v>
      </c>
      <c r="C448" t="s">
        <v>43</v>
      </c>
      <c r="D448" t="s">
        <v>316</v>
      </c>
      <c r="E448" t="s">
        <v>389</v>
      </c>
      <c r="F448" t="s">
        <v>384</v>
      </c>
      <c r="G448" t="s">
        <v>384</v>
      </c>
      <c r="H448" t="s">
        <v>386</v>
      </c>
      <c r="I448" t="s">
        <v>384</v>
      </c>
      <c r="J448" t="s">
        <v>321</v>
      </c>
      <c r="L448" t="s">
        <v>322</v>
      </c>
      <c r="N448" t="s">
        <v>47</v>
      </c>
      <c r="O448" t="s">
        <v>133</v>
      </c>
      <c r="P448" t="s">
        <v>134</v>
      </c>
      <c r="Q448" t="s">
        <v>104</v>
      </c>
      <c r="R448" t="s">
        <v>100</v>
      </c>
      <c r="S448" t="s">
        <v>51</v>
      </c>
      <c r="T448" t="s">
        <v>52</v>
      </c>
      <c r="U448" t="s">
        <v>62</v>
      </c>
      <c r="V448" t="s">
        <v>63</v>
      </c>
      <c r="W448" t="s">
        <v>135</v>
      </c>
      <c r="X448" t="s">
        <v>55</v>
      </c>
      <c r="Y448">
        <v>5009374</v>
      </c>
      <c r="Z448" s="1">
        <v>42356</v>
      </c>
      <c r="AB448" t="s">
        <v>47</v>
      </c>
      <c r="AC448" t="s">
        <v>57</v>
      </c>
      <c r="AD448">
        <v>70304600</v>
      </c>
      <c r="AF448" t="s">
        <v>327</v>
      </c>
      <c r="AG448">
        <v>6</v>
      </c>
      <c r="AH448">
        <v>4.5</v>
      </c>
      <c r="AI448">
        <v>33.35</v>
      </c>
      <c r="AJ448">
        <v>200.1</v>
      </c>
      <c r="AK448">
        <v>0</v>
      </c>
      <c r="AL448">
        <v>0</v>
      </c>
      <c r="AM448">
        <v>21</v>
      </c>
      <c r="AN448">
        <v>6</v>
      </c>
      <c r="AO448">
        <v>20.100000000000001</v>
      </c>
      <c r="AP448">
        <v>3.35</v>
      </c>
    </row>
    <row r="449" spans="1:42" x14ac:dyDescent="0.25">
      <c r="A449" t="s">
        <v>42</v>
      </c>
      <c r="B449">
        <v>2015</v>
      </c>
      <c r="C449" t="s">
        <v>43</v>
      </c>
      <c r="D449" t="s">
        <v>316</v>
      </c>
      <c r="E449" t="s">
        <v>389</v>
      </c>
      <c r="F449" t="s">
        <v>384</v>
      </c>
      <c r="G449" t="s">
        <v>384</v>
      </c>
      <c r="H449" t="s">
        <v>386</v>
      </c>
      <c r="I449" t="s">
        <v>384</v>
      </c>
      <c r="J449" t="s">
        <v>321</v>
      </c>
      <c r="L449" t="s">
        <v>322</v>
      </c>
      <c r="N449" t="s">
        <v>47</v>
      </c>
      <c r="O449" t="s">
        <v>136</v>
      </c>
      <c r="P449" t="s">
        <v>137</v>
      </c>
      <c r="Q449" t="s">
        <v>129</v>
      </c>
      <c r="R449" t="s">
        <v>100</v>
      </c>
      <c r="S449" t="s">
        <v>51</v>
      </c>
      <c r="T449" t="s">
        <v>52</v>
      </c>
      <c r="U449" t="s">
        <v>62</v>
      </c>
      <c r="V449" t="s">
        <v>63</v>
      </c>
      <c r="X449" t="s">
        <v>55</v>
      </c>
      <c r="Y449">
        <v>5009347</v>
      </c>
      <c r="Z449" s="1">
        <v>42345</v>
      </c>
      <c r="AB449" t="s">
        <v>47</v>
      </c>
      <c r="AC449" t="s">
        <v>57</v>
      </c>
      <c r="AD449">
        <v>70304600</v>
      </c>
      <c r="AF449" t="s">
        <v>326</v>
      </c>
      <c r="AG449">
        <v>12</v>
      </c>
      <c r="AH449">
        <v>9</v>
      </c>
      <c r="AI449">
        <v>39.5</v>
      </c>
      <c r="AJ449">
        <v>474</v>
      </c>
      <c r="AK449">
        <v>0</v>
      </c>
      <c r="AL449">
        <v>0</v>
      </c>
      <c r="AM449">
        <v>0</v>
      </c>
      <c r="AN449">
        <v>24</v>
      </c>
      <c r="AO449">
        <v>72</v>
      </c>
      <c r="AP449">
        <v>6</v>
      </c>
    </row>
    <row r="450" spans="1:42" x14ac:dyDescent="0.25">
      <c r="A450" t="s">
        <v>42</v>
      </c>
      <c r="B450">
        <v>2015</v>
      </c>
      <c r="C450" t="s">
        <v>43</v>
      </c>
      <c r="D450" t="s">
        <v>316</v>
      </c>
      <c r="E450" t="s">
        <v>389</v>
      </c>
      <c r="F450" t="s">
        <v>384</v>
      </c>
      <c r="G450" t="s">
        <v>384</v>
      </c>
      <c r="H450" t="s">
        <v>386</v>
      </c>
      <c r="I450" t="s">
        <v>384</v>
      </c>
      <c r="J450" t="s">
        <v>321</v>
      </c>
      <c r="L450" t="s">
        <v>322</v>
      </c>
      <c r="N450" t="s">
        <v>47</v>
      </c>
      <c r="O450" t="s">
        <v>45</v>
      </c>
      <c r="P450" t="s">
        <v>45</v>
      </c>
      <c r="R450" t="s">
        <v>92</v>
      </c>
      <c r="S450" t="s">
        <v>51</v>
      </c>
      <c r="T450" t="s">
        <v>52</v>
      </c>
      <c r="U450" t="s">
        <v>62</v>
      </c>
      <c r="V450" t="s">
        <v>63</v>
      </c>
      <c r="W450" t="s">
        <v>140</v>
      </c>
      <c r="X450" t="s">
        <v>55</v>
      </c>
      <c r="Y450">
        <v>5009307</v>
      </c>
      <c r="Z450" s="1">
        <v>42300</v>
      </c>
      <c r="AB450" t="s">
        <v>47</v>
      </c>
      <c r="AC450" t="s">
        <v>57</v>
      </c>
      <c r="AD450">
        <v>70304600</v>
      </c>
      <c r="AF450" t="s">
        <v>326</v>
      </c>
      <c r="AG450">
        <v>1</v>
      </c>
      <c r="AH450">
        <v>0.75</v>
      </c>
      <c r="AI450">
        <v>30</v>
      </c>
      <c r="AJ450">
        <v>30</v>
      </c>
      <c r="AK450">
        <v>0</v>
      </c>
      <c r="AL450">
        <v>-30</v>
      </c>
      <c r="AM450">
        <v>0</v>
      </c>
      <c r="AN450">
        <v>0</v>
      </c>
      <c r="AO450">
        <v>0</v>
      </c>
      <c r="AP450">
        <v>0</v>
      </c>
    </row>
    <row r="451" spans="1:42" x14ac:dyDescent="0.25">
      <c r="A451" t="s">
        <v>42</v>
      </c>
      <c r="B451">
        <v>2015</v>
      </c>
      <c r="C451" t="s">
        <v>43</v>
      </c>
      <c r="D451" t="s">
        <v>316</v>
      </c>
      <c r="E451" t="s">
        <v>389</v>
      </c>
      <c r="F451" t="s">
        <v>384</v>
      </c>
      <c r="G451" t="s">
        <v>384</v>
      </c>
      <c r="H451" t="s">
        <v>386</v>
      </c>
      <c r="I451" t="s">
        <v>384</v>
      </c>
      <c r="J451" t="s">
        <v>321</v>
      </c>
      <c r="L451" t="s">
        <v>322</v>
      </c>
      <c r="N451" t="s">
        <v>47</v>
      </c>
      <c r="O451" t="s">
        <v>45</v>
      </c>
      <c r="P451" t="s">
        <v>45</v>
      </c>
      <c r="R451" t="s">
        <v>92</v>
      </c>
      <c r="S451" t="s">
        <v>51</v>
      </c>
      <c r="T451" t="s">
        <v>52</v>
      </c>
      <c r="U451" t="s">
        <v>62</v>
      </c>
      <c r="V451" t="s">
        <v>63</v>
      </c>
      <c r="W451" t="s">
        <v>140</v>
      </c>
      <c r="X451" t="s">
        <v>55</v>
      </c>
      <c r="Y451">
        <v>5009307</v>
      </c>
      <c r="Z451" s="1">
        <v>42300</v>
      </c>
      <c r="AB451" t="s">
        <v>47</v>
      </c>
      <c r="AC451" t="s">
        <v>57</v>
      </c>
      <c r="AD451">
        <v>70304600</v>
      </c>
      <c r="AF451" t="s">
        <v>326</v>
      </c>
      <c r="AG451">
        <v>1</v>
      </c>
      <c r="AH451">
        <v>0.75</v>
      </c>
      <c r="AI451">
        <v>30</v>
      </c>
      <c r="AJ451">
        <v>30</v>
      </c>
      <c r="AK451">
        <v>0</v>
      </c>
      <c r="AL451">
        <v>-30</v>
      </c>
      <c r="AM451">
        <v>0</v>
      </c>
      <c r="AN451">
        <v>0</v>
      </c>
      <c r="AO451">
        <v>0</v>
      </c>
      <c r="AP451">
        <v>0</v>
      </c>
    </row>
    <row r="452" spans="1:42" x14ac:dyDescent="0.25">
      <c r="A452" t="s">
        <v>42</v>
      </c>
      <c r="B452">
        <v>2015</v>
      </c>
      <c r="C452" t="s">
        <v>43</v>
      </c>
      <c r="D452" t="s">
        <v>316</v>
      </c>
      <c r="E452" t="s">
        <v>389</v>
      </c>
      <c r="F452" t="s">
        <v>384</v>
      </c>
      <c r="G452" t="s">
        <v>384</v>
      </c>
      <c r="H452" t="s">
        <v>386</v>
      </c>
      <c r="I452" t="s">
        <v>384</v>
      </c>
      <c r="J452" t="s">
        <v>321</v>
      </c>
      <c r="L452" t="s">
        <v>322</v>
      </c>
      <c r="N452" t="s">
        <v>47</v>
      </c>
      <c r="O452" t="s">
        <v>143</v>
      </c>
      <c r="P452" t="s">
        <v>144</v>
      </c>
      <c r="Q452" t="s">
        <v>129</v>
      </c>
      <c r="R452" t="s">
        <v>100</v>
      </c>
      <c r="S452" t="s">
        <v>51</v>
      </c>
      <c r="T452" t="s">
        <v>52</v>
      </c>
      <c r="U452" t="s">
        <v>62</v>
      </c>
      <c r="V452" t="s">
        <v>63</v>
      </c>
      <c r="X452" t="s">
        <v>55</v>
      </c>
      <c r="Y452">
        <v>5009335</v>
      </c>
      <c r="Z452" s="1">
        <v>42334</v>
      </c>
      <c r="AB452" t="s">
        <v>47</v>
      </c>
      <c r="AC452" t="s">
        <v>57</v>
      </c>
      <c r="AD452">
        <v>70304600</v>
      </c>
      <c r="AF452" t="s">
        <v>326</v>
      </c>
      <c r="AG452">
        <v>12</v>
      </c>
      <c r="AH452">
        <v>9</v>
      </c>
      <c r="AI452">
        <v>37</v>
      </c>
      <c r="AJ452">
        <v>444</v>
      </c>
      <c r="AK452">
        <v>0</v>
      </c>
      <c r="AL452">
        <v>0</v>
      </c>
      <c r="AM452">
        <v>0</v>
      </c>
      <c r="AN452">
        <v>30</v>
      </c>
      <c r="AO452">
        <v>72</v>
      </c>
      <c r="AP452">
        <v>6</v>
      </c>
    </row>
    <row r="453" spans="1:42" x14ac:dyDescent="0.25">
      <c r="A453" t="s">
        <v>42</v>
      </c>
      <c r="B453">
        <v>2015</v>
      </c>
      <c r="C453" t="s">
        <v>43</v>
      </c>
      <c r="D453" t="s">
        <v>316</v>
      </c>
      <c r="E453" t="s">
        <v>389</v>
      </c>
      <c r="F453" t="s">
        <v>384</v>
      </c>
      <c r="G453" t="s">
        <v>384</v>
      </c>
      <c r="H453" t="s">
        <v>386</v>
      </c>
      <c r="I453" t="s">
        <v>384</v>
      </c>
      <c r="J453" t="s">
        <v>321</v>
      </c>
      <c r="L453" t="s">
        <v>322</v>
      </c>
      <c r="N453" t="s">
        <v>47</v>
      </c>
      <c r="O453" t="s">
        <v>110</v>
      </c>
      <c r="P453" t="s">
        <v>111</v>
      </c>
      <c r="R453" t="s">
        <v>100</v>
      </c>
      <c r="S453" t="s">
        <v>51</v>
      </c>
      <c r="T453" t="s">
        <v>52</v>
      </c>
      <c r="U453" t="s">
        <v>62</v>
      </c>
      <c r="V453" t="s">
        <v>63</v>
      </c>
      <c r="W453" t="s">
        <v>112</v>
      </c>
      <c r="X453" t="s">
        <v>55</v>
      </c>
      <c r="Y453">
        <v>5009303</v>
      </c>
      <c r="Z453" s="1">
        <v>42300</v>
      </c>
      <c r="AB453" t="s">
        <v>47</v>
      </c>
      <c r="AC453" t="s">
        <v>57</v>
      </c>
      <c r="AD453">
        <v>70304600</v>
      </c>
      <c r="AF453" t="s">
        <v>327</v>
      </c>
      <c r="AG453">
        <v>6</v>
      </c>
      <c r="AH453">
        <v>4.5</v>
      </c>
      <c r="AI453">
        <v>30</v>
      </c>
      <c r="AJ453">
        <v>180</v>
      </c>
      <c r="AK453">
        <v>0</v>
      </c>
      <c r="AL453">
        <v>-9</v>
      </c>
      <c r="AM453">
        <v>0</v>
      </c>
      <c r="AN453">
        <v>0</v>
      </c>
      <c r="AO453">
        <v>0</v>
      </c>
      <c r="AP453">
        <v>0</v>
      </c>
    </row>
    <row r="454" spans="1:42" x14ac:dyDescent="0.25">
      <c r="A454" t="s">
        <v>42</v>
      </c>
      <c r="B454">
        <v>2015</v>
      </c>
      <c r="C454" t="s">
        <v>43</v>
      </c>
      <c r="D454" t="s">
        <v>316</v>
      </c>
      <c r="E454" t="s">
        <v>389</v>
      </c>
      <c r="F454" t="s">
        <v>384</v>
      </c>
      <c r="G454" t="s">
        <v>384</v>
      </c>
      <c r="H454" t="s">
        <v>386</v>
      </c>
      <c r="I454" t="s">
        <v>384</v>
      </c>
      <c r="J454" t="s">
        <v>321</v>
      </c>
      <c r="L454" t="s">
        <v>322</v>
      </c>
      <c r="N454" t="s">
        <v>47</v>
      </c>
      <c r="O454" t="s">
        <v>102</v>
      </c>
      <c r="P454" t="s">
        <v>103</v>
      </c>
      <c r="Q454" t="s">
        <v>104</v>
      </c>
      <c r="R454" t="s">
        <v>100</v>
      </c>
      <c r="S454" t="s">
        <v>51</v>
      </c>
      <c r="T454" t="s">
        <v>52</v>
      </c>
      <c r="U454" t="s">
        <v>62</v>
      </c>
      <c r="V454" t="s">
        <v>63</v>
      </c>
      <c r="W454" t="s">
        <v>105</v>
      </c>
      <c r="X454" t="s">
        <v>55</v>
      </c>
      <c r="Y454">
        <v>5009272</v>
      </c>
      <c r="Z454" s="1">
        <v>42250</v>
      </c>
      <c r="AB454" t="s">
        <v>47</v>
      </c>
      <c r="AC454" t="s">
        <v>57</v>
      </c>
      <c r="AD454">
        <v>70304600</v>
      </c>
      <c r="AF454" t="s">
        <v>326</v>
      </c>
      <c r="AG454">
        <v>12</v>
      </c>
      <c r="AH454">
        <v>9</v>
      </c>
      <c r="AI454">
        <v>33.35</v>
      </c>
      <c r="AJ454">
        <v>400.2</v>
      </c>
      <c r="AK454">
        <v>0</v>
      </c>
      <c r="AL454">
        <v>0</v>
      </c>
      <c r="AM454">
        <v>23.5</v>
      </c>
      <c r="AN454">
        <v>12</v>
      </c>
      <c r="AO454">
        <v>40.200000000000003</v>
      </c>
      <c r="AP454">
        <v>3.35</v>
      </c>
    </row>
    <row r="455" spans="1:42" x14ac:dyDescent="0.25">
      <c r="A455" t="s">
        <v>42</v>
      </c>
      <c r="B455">
        <v>2015</v>
      </c>
      <c r="C455" t="s">
        <v>43</v>
      </c>
      <c r="D455" t="s">
        <v>316</v>
      </c>
      <c r="E455" t="s">
        <v>389</v>
      </c>
      <c r="F455" t="s">
        <v>384</v>
      </c>
      <c r="G455" t="s">
        <v>384</v>
      </c>
      <c r="H455" t="s">
        <v>386</v>
      </c>
      <c r="I455" t="s">
        <v>384</v>
      </c>
      <c r="J455" t="s">
        <v>321</v>
      </c>
      <c r="L455" t="s">
        <v>322</v>
      </c>
      <c r="N455" t="s">
        <v>47</v>
      </c>
      <c r="O455" t="s">
        <v>113</v>
      </c>
      <c r="P455" t="s">
        <v>114</v>
      </c>
      <c r="Q455" t="s">
        <v>104</v>
      </c>
      <c r="R455" t="s">
        <v>60</v>
      </c>
      <c r="S455" t="s">
        <v>51</v>
      </c>
      <c r="T455" t="s">
        <v>52</v>
      </c>
      <c r="U455" t="s">
        <v>62</v>
      </c>
      <c r="V455" t="s">
        <v>63</v>
      </c>
      <c r="W455" t="s">
        <v>115</v>
      </c>
      <c r="X455" t="s">
        <v>55</v>
      </c>
      <c r="Y455">
        <v>5009370</v>
      </c>
      <c r="Z455" s="1">
        <v>42352</v>
      </c>
      <c r="AB455" t="s">
        <v>47</v>
      </c>
      <c r="AC455" t="s">
        <v>57</v>
      </c>
      <c r="AD455">
        <v>70304600</v>
      </c>
      <c r="AF455" t="s">
        <v>326</v>
      </c>
      <c r="AG455">
        <v>12</v>
      </c>
      <c r="AH455">
        <v>9</v>
      </c>
      <c r="AI455">
        <v>33.35</v>
      </c>
      <c r="AJ455">
        <v>400.2</v>
      </c>
      <c r="AK455">
        <v>0</v>
      </c>
      <c r="AL455">
        <v>0</v>
      </c>
      <c r="AM455">
        <v>0</v>
      </c>
      <c r="AN455">
        <v>24</v>
      </c>
      <c r="AO455">
        <v>40.200000000000003</v>
      </c>
      <c r="AP455">
        <v>3.35</v>
      </c>
    </row>
    <row r="456" spans="1:42" x14ac:dyDescent="0.25">
      <c r="A456" t="s">
        <v>42</v>
      </c>
      <c r="B456">
        <v>2015</v>
      </c>
      <c r="C456" t="s">
        <v>43</v>
      </c>
      <c r="D456" t="s">
        <v>316</v>
      </c>
      <c r="E456" t="s">
        <v>389</v>
      </c>
      <c r="F456" t="s">
        <v>384</v>
      </c>
      <c r="G456" t="s">
        <v>384</v>
      </c>
      <c r="H456" t="s">
        <v>386</v>
      </c>
      <c r="I456" t="s">
        <v>384</v>
      </c>
      <c r="J456" t="s">
        <v>321</v>
      </c>
      <c r="L456" t="s">
        <v>322</v>
      </c>
      <c r="N456" t="s">
        <v>47</v>
      </c>
      <c r="O456" t="s">
        <v>242</v>
      </c>
      <c r="P456" t="s">
        <v>243</v>
      </c>
      <c r="Q456" t="s">
        <v>104</v>
      </c>
      <c r="R456" t="s">
        <v>60</v>
      </c>
      <c r="S456" t="s">
        <v>51</v>
      </c>
      <c r="T456" t="s">
        <v>52</v>
      </c>
      <c r="U456" t="s">
        <v>62</v>
      </c>
      <c r="V456" t="s">
        <v>63</v>
      </c>
      <c r="W456" t="s">
        <v>244</v>
      </c>
      <c r="X456" t="s">
        <v>55</v>
      </c>
      <c r="Y456">
        <v>5009280</v>
      </c>
      <c r="Z456" s="1">
        <v>42251</v>
      </c>
      <c r="AB456" t="s">
        <v>47</v>
      </c>
      <c r="AC456" t="s">
        <v>57</v>
      </c>
      <c r="AD456">
        <v>70304600</v>
      </c>
      <c r="AF456" t="s">
        <v>326</v>
      </c>
      <c r="AG456">
        <v>12</v>
      </c>
      <c r="AH456">
        <v>9</v>
      </c>
      <c r="AI456">
        <v>33.35</v>
      </c>
      <c r="AJ456">
        <v>400.2</v>
      </c>
      <c r="AK456">
        <v>0</v>
      </c>
      <c r="AL456">
        <v>0</v>
      </c>
      <c r="AM456">
        <v>0</v>
      </c>
      <c r="AN456">
        <v>24</v>
      </c>
      <c r="AO456">
        <v>40.200000000000003</v>
      </c>
      <c r="AP456">
        <v>3.35</v>
      </c>
    </row>
    <row r="457" spans="1:42" x14ac:dyDescent="0.25">
      <c r="A457" t="s">
        <v>42</v>
      </c>
      <c r="B457">
        <v>2015</v>
      </c>
      <c r="C457" t="s">
        <v>43</v>
      </c>
      <c r="D457" t="s">
        <v>316</v>
      </c>
      <c r="E457" t="s">
        <v>389</v>
      </c>
      <c r="F457" t="s">
        <v>384</v>
      </c>
      <c r="G457" t="s">
        <v>384</v>
      </c>
      <c r="H457" t="s">
        <v>386</v>
      </c>
      <c r="I457" t="s">
        <v>384</v>
      </c>
      <c r="J457" t="s">
        <v>321</v>
      </c>
      <c r="L457" t="s">
        <v>322</v>
      </c>
      <c r="N457" t="s">
        <v>47</v>
      </c>
      <c r="O457" t="s">
        <v>216</v>
      </c>
      <c r="P457" t="s">
        <v>216</v>
      </c>
      <c r="R457" t="s">
        <v>92</v>
      </c>
      <c r="S457" t="s">
        <v>51</v>
      </c>
      <c r="T457" t="s">
        <v>52</v>
      </c>
      <c r="U457" t="s">
        <v>62</v>
      </c>
      <c r="V457" t="s">
        <v>63</v>
      </c>
      <c r="X457" t="s">
        <v>55</v>
      </c>
      <c r="Y457">
        <v>5009322</v>
      </c>
      <c r="Z457" s="1">
        <v>42318</v>
      </c>
      <c r="AB457" t="s">
        <v>47</v>
      </c>
      <c r="AC457" t="s">
        <v>57</v>
      </c>
      <c r="AD457">
        <v>70304600</v>
      </c>
      <c r="AF457" t="s">
        <v>327</v>
      </c>
      <c r="AG457">
        <v>6</v>
      </c>
      <c r="AH457">
        <v>4.5</v>
      </c>
      <c r="AI457">
        <v>35</v>
      </c>
      <c r="AJ457">
        <v>210</v>
      </c>
      <c r="AK457">
        <v>0</v>
      </c>
      <c r="AL457">
        <v>0</v>
      </c>
      <c r="AM457">
        <v>0</v>
      </c>
      <c r="AN457">
        <v>0</v>
      </c>
      <c r="AO457">
        <v>0</v>
      </c>
      <c r="AP457">
        <v>0</v>
      </c>
    </row>
    <row r="458" spans="1:42" x14ac:dyDescent="0.25">
      <c r="A458" t="s">
        <v>42</v>
      </c>
      <c r="B458">
        <v>2015</v>
      </c>
      <c r="C458" t="s">
        <v>43</v>
      </c>
      <c r="D458" t="s">
        <v>316</v>
      </c>
      <c r="E458" t="s">
        <v>389</v>
      </c>
      <c r="F458" t="s">
        <v>384</v>
      </c>
      <c r="G458" t="s">
        <v>384</v>
      </c>
      <c r="H458" t="s">
        <v>386</v>
      </c>
      <c r="I458" t="s">
        <v>384</v>
      </c>
      <c r="J458" t="s">
        <v>321</v>
      </c>
      <c r="L458" t="s">
        <v>322</v>
      </c>
      <c r="N458" t="s">
        <v>47</v>
      </c>
      <c r="O458" t="s">
        <v>216</v>
      </c>
      <c r="P458" t="s">
        <v>216</v>
      </c>
      <c r="R458" t="s">
        <v>92</v>
      </c>
      <c r="S458" t="s">
        <v>51</v>
      </c>
      <c r="T458" t="s">
        <v>52</v>
      </c>
      <c r="U458" t="s">
        <v>62</v>
      </c>
      <c r="V458" t="s">
        <v>63</v>
      </c>
      <c r="W458" t="s">
        <v>237</v>
      </c>
      <c r="X458" t="s">
        <v>55</v>
      </c>
      <c r="Y458">
        <v>5009298</v>
      </c>
      <c r="Z458" s="1">
        <v>42300</v>
      </c>
      <c r="AB458" t="s">
        <v>47</v>
      </c>
      <c r="AC458" t="s">
        <v>57</v>
      </c>
      <c r="AD458">
        <v>70304600</v>
      </c>
      <c r="AF458" t="s">
        <v>327</v>
      </c>
      <c r="AG458">
        <v>6</v>
      </c>
      <c r="AH458">
        <v>4.5</v>
      </c>
      <c r="AI458">
        <v>35</v>
      </c>
      <c r="AJ458">
        <v>210</v>
      </c>
      <c r="AK458">
        <v>0</v>
      </c>
      <c r="AL458">
        <v>0</v>
      </c>
      <c r="AM458">
        <v>0</v>
      </c>
      <c r="AN458">
        <v>0</v>
      </c>
      <c r="AO458">
        <v>0</v>
      </c>
      <c r="AP458">
        <v>0</v>
      </c>
    </row>
    <row r="459" spans="1:42" x14ac:dyDescent="0.25">
      <c r="A459" t="s">
        <v>42</v>
      </c>
      <c r="B459">
        <v>2015</v>
      </c>
      <c r="C459" t="s">
        <v>43</v>
      </c>
      <c r="D459" t="s">
        <v>316</v>
      </c>
      <c r="E459" t="s">
        <v>389</v>
      </c>
      <c r="F459" t="s">
        <v>384</v>
      </c>
      <c r="G459" t="s">
        <v>384</v>
      </c>
      <c r="H459" t="s">
        <v>386</v>
      </c>
      <c r="I459" t="s">
        <v>384</v>
      </c>
      <c r="J459" t="s">
        <v>321</v>
      </c>
      <c r="L459" t="s">
        <v>322</v>
      </c>
      <c r="N459" t="s">
        <v>47</v>
      </c>
      <c r="O459" t="s">
        <v>234</v>
      </c>
      <c r="P459" t="s">
        <v>235</v>
      </c>
      <c r="Q459" t="s">
        <v>129</v>
      </c>
      <c r="R459" t="s">
        <v>100</v>
      </c>
      <c r="S459" t="s">
        <v>51</v>
      </c>
      <c r="T459" t="s">
        <v>52</v>
      </c>
      <c r="U459" t="s">
        <v>62</v>
      </c>
      <c r="V459" t="s">
        <v>63</v>
      </c>
      <c r="X459" t="s">
        <v>55</v>
      </c>
      <c r="Y459">
        <v>5009334</v>
      </c>
      <c r="Z459" s="1">
        <v>42334</v>
      </c>
      <c r="AB459" t="s">
        <v>47</v>
      </c>
      <c r="AC459" t="s">
        <v>57</v>
      </c>
      <c r="AD459">
        <v>70304600</v>
      </c>
      <c r="AF459" t="s">
        <v>326</v>
      </c>
      <c r="AG459">
        <v>12</v>
      </c>
      <c r="AH459">
        <v>9</v>
      </c>
      <c r="AI459">
        <v>37</v>
      </c>
      <c r="AJ459">
        <v>444</v>
      </c>
      <c r="AK459">
        <v>0</v>
      </c>
      <c r="AL459">
        <v>0</v>
      </c>
      <c r="AM459">
        <v>0</v>
      </c>
      <c r="AN459">
        <v>39</v>
      </c>
      <c r="AO459">
        <v>72</v>
      </c>
      <c r="AP459">
        <v>6</v>
      </c>
    </row>
    <row r="460" spans="1:42" x14ac:dyDescent="0.25">
      <c r="A460" t="s">
        <v>42</v>
      </c>
      <c r="B460">
        <v>2015</v>
      </c>
      <c r="C460" t="s">
        <v>43</v>
      </c>
      <c r="D460" t="s">
        <v>316</v>
      </c>
      <c r="E460" t="s">
        <v>389</v>
      </c>
      <c r="F460" t="s">
        <v>384</v>
      </c>
      <c r="G460" t="s">
        <v>384</v>
      </c>
      <c r="H460" t="s">
        <v>386</v>
      </c>
      <c r="I460" t="s">
        <v>384</v>
      </c>
      <c r="J460" t="s">
        <v>321</v>
      </c>
      <c r="L460" t="s">
        <v>322</v>
      </c>
      <c r="N460" t="s">
        <v>47</v>
      </c>
      <c r="O460" t="s">
        <v>231</v>
      </c>
      <c r="P460" t="s">
        <v>232</v>
      </c>
      <c r="R460" t="s">
        <v>60</v>
      </c>
      <c r="S460" t="s">
        <v>51</v>
      </c>
      <c r="T460" t="s">
        <v>52</v>
      </c>
      <c r="U460" t="s">
        <v>62</v>
      </c>
      <c r="V460" t="s">
        <v>63</v>
      </c>
      <c r="W460" t="s">
        <v>233</v>
      </c>
      <c r="X460" t="s">
        <v>55</v>
      </c>
      <c r="Y460">
        <v>5009278</v>
      </c>
      <c r="Z460" s="1">
        <v>42250</v>
      </c>
      <c r="AB460" t="s">
        <v>47</v>
      </c>
      <c r="AC460" t="s">
        <v>57</v>
      </c>
      <c r="AD460">
        <v>70304600</v>
      </c>
      <c r="AF460" t="s">
        <v>326</v>
      </c>
      <c r="AG460">
        <v>24</v>
      </c>
      <c r="AH460">
        <v>18</v>
      </c>
      <c r="AI460">
        <v>30</v>
      </c>
      <c r="AJ460">
        <v>720</v>
      </c>
      <c r="AK460">
        <v>0</v>
      </c>
      <c r="AL460">
        <v>0</v>
      </c>
      <c r="AM460">
        <v>13.628299999999999</v>
      </c>
      <c r="AN460">
        <v>0</v>
      </c>
      <c r="AO460">
        <v>0</v>
      </c>
      <c r="AP460">
        <v>0</v>
      </c>
    </row>
    <row r="461" spans="1:42" x14ac:dyDescent="0.25">
      <c r="A461" t="s">
        <v>42</v>
      </c>
      <c r="B461">
        <v>2015</v>
      </c>
      <c r="C461" t="s">
        <v>43</v>
      </c>
      <c r="D461" t="s">
        <v>316</v>
      </c>
      <c r="E461" t="s">
        <v>389</v>
      </c>
      <c r="F461" t="s">
        <v>384</v>
      </c>
      <c r="G461" t="s">
        <v>384</v>
      </c>
      <c r="H461" t="s">
        <v>386</v>
      </c>
      <c r="I461" t="s">
        <v>384</v>
      </c>
      <c r="J461" t="s">
        <v>321</v>
      </c>
      <c r="L461" t="s">
        <v>322</v>
      </c>
      <c r="N461" t="s">
        <v>47</v>
      </c>
      <c r="O461" t="s">
        <v>231</v>
      </c>
      <c r="P461" t="s">
        <v>232</v>
      </c>
      <c r="R461" t="s">
        <v>60</v>
      </c>
      <c r="S461" t="s">
        <v>51</v>
      </c>
      <c r="T461" t="s">
        <v>52</v>
      </c>
      <c r="U461" t="s">
        <v>62</v>
      </c>
      <c r="V461" t="s">
        <v>63</v>
      </c>
      <c r="W461" t="s">
        <v>233</v>
      </c>
      <c r="X461" t="s">
        <v>55</v>
      </c>
      <c r="Y461">
        <v>5009278</v>
      </c>
      <c r="Z461" s="1">
        <v>42250</v>
      </c>
      <c r="AB461" t="s">
        <v>47</v>
      </c>
      <c r="AC461" t="s">
        <v>57</v>
      </c>
      <c r="AD461">
        <v>70304600</v>
      </c>
      <c r="AF461" t="s">
        <v>326</v>
      </c>
      <c r="AG461">
        <v>24</v>
      </c>
      <c r="AH461">
        <v>18</v>
      </c>
      <c r="AI461">
        <v>30</v>
      </c>
      <c r="AJ461">
        <v>720</v>
      </c>
      <c r="AK461">
        <v>0</v>
      </c>
      <c r="AL461">
        <v>0</v>
      </c>
      <c r="AM461">
        <v>13.628299999999999</v>
      </c>
      <c r="AN461">
        <v>0</v>
      </c>
      <c r="AO461">
        <v>0</v>
      </c>
      <c r="AP461">
        <v>0</v>
      </c>
    </row>
    <row r="462" spans="1:42" x14ac:dyDescent="0.25">
      <c r="A462" t="s">
        <v>42</v>
      </c>
      <c r="B462">
        <v>2015</v>
      </c>
      <c r="C462" t="s">
        <v>43</v>
      </c>
      <c r="D462" t="s">
        <v>316</v>
      </c>
      <c r="E462" t="s">
        <v>389</v>
      </c>
      <c r="F462" t="s">
        <v>384</v>
      </c>
      <c r="G462" t="s">
        <v>384</v>
      </c>
      <c r="H462" t="s">
        <v>386</v>
      </c>
      <c r="I462" t="s">
        <v>384</v>
      </c>
      <c r="J462" t="s">
        <v>321</v>
      </c>
      <c r="L462" t="s">
        <v>322</v>
      </c>
      <c r="N462" t="s">
        <v>47</v>
      </c>
      <c r="O462" t="s">
        <v>181</v>
      </c>
      <c r="P462" t="s">
        <v>182</v>
      </c>
      <c r="R462" t="s">
        <v>60</v>
      </c>
      <c r="S462" t="s">
        <v>51</v>
      </c>
      <c r="T462" t="s">
        <v>52</v>
      </c>
      <c r="U462" t="s">
        <v>62</v>
      </c>
      <c r="V462" t="s">
        <v>63</v>
      </c>
      <c r="W462" t="s">
        <v>190</v>
      </c>
      <c r="X462" t="s">
        <v>55</v>
      </c>
      <c r="Y462">
        <v>5009267</v>
      </c>
      <c r="Z462" s="1">
        <v>42247</v>
      </c>
      <c r="AB462" t="s">
        <v>47</v>
      </c>
      <c r="AC462" t="s">
        <v>57</v>
      </c>
      <c r="AD462">
        <v>70304600</v>
      </c>
      <c r="AF462" t="s">
        <v>326</v>
      </c>
      <c r="AG462">
        <v>12</v>
      </c>
      <c r="AH462">
        <v>9</v>
      </c>
      <c r="AI462">
        <v>30</v>
      </c>
      <c r="AJ462">
        <v>360</v>
      </c>
      <c r="AK462">
        <v>0</v>
      </c>
      <c r="AL462">
        <v>0</v>
      </c>
      <c r="AM462">
        <v>0</v>
      </c>
      <c r="AN462">
        <v>0</v>
      </c>
      <c r="AO462">
        <v>0</v>
      </c>
      <c r="AP462">
        <v>0</v>
      </c>
    </row>
    <row r="463" spans="1:42" x14ac:dyDescent="0.25">
      <c r="A463" t="s">
        <v>42</v>
      </c>
      <c r="B463">
        <v>2015</v>
      </c>
      <c r="C463" t="s">
        <v>43</v>
      </c>
      <c r="D463" t="s">
        <v>316</v>
      </c>
      <c r="E463" t="s">
        <v>389</v>
      </c>
      <c r="F463" t="s">
        <v>384</v>
      </c>
      <c r="G463" t="s">
        <v>384</v>
      </c>
      <c r="H463" t="s">
        <v>386</v>
      </c>
      <c r="I463" t="s">
        <v>384</v>
      </c>
      <c r="J463" t="s">
        <v>321</v>
      </c>
      <c r="L463" t="s">
        <v>322</v>
      </c>
      <c r="N463" t="s">
        <v>47</v>
      </c>
      <c r="O463" t="s">
        <v>181</v>
      </c>
      <c r="P463" t="s">
        <v>182</v>
      </c>
      <c r="R463" t="s">
        <v>60</v>
      </c>
      <c r="S463" t="s">
        <v>51</v>
      </c>
      <c r="T463" t="s">
        <v>52</v>
      </c>
      <c r="U463" t="s">
        <v>62</v>
      </c>
      <c r="V463" t="s">
        <v>63</v>
      </c>
      <c r="W463" t="s">
        <v>184</v>
      </c>
      <c r="X463" t="s">
        <v>55</v>
      </c>
      <c r="Y463">
        <v>5009324</v>
      </c>
      <c r="Z463" s="1">
        <v>42321</v>
      </c>
      <c r="AB463" t="s">
        <v>47</v>
      </c>
      <c r="AC463" t="s">
        <v>57</v>
      </c>
      <c r="AD463">
        <v>70304600</v>
      </c>
      <c r="AF463" t="s">
        <v>326</v>
      </c>
      <c r="AG463">
        <v>18</v>
      </c>
      <c r="AH463">
        <v>13.5</v>
      </c>
      <c r="AI463">
        <v>30</v>
      </c>
      <c r="AJ463">
        <v>540</v>
      </c>
      <c r="AK463">
        <v>0</v>
      </c>
      <c r="AL463">
        <v>0</v>
      </c>
      <c r="AM463">
        <v>0</v>
      </c>
      <c r="AN463">
        <v>0</v>
      </c>
      <c r="AO463">
        <v>0</v>
      </c>
      <c r="AP463">
        <v>0</v>
      </c>
    </row>
    <row r="464" spans="1:42" x14ac:dyDescent="0.25">
      <c r="A464" t="s">
        <v>42</v>
      </c>
      <c r="B464">
        <v>2015</v>
      </c>
      <c r="C464" t="s">
        <v>43</v>
      </c>
      <c r="D464" t="s">
        <v>316</v>
      </c>
      <c r="E464" t="s">
        <v>389</v>
      </c>
      <c r="F464" t="s">
        <v>384</v>
      </c>
      <c r="G464" t="s">
        <v>384</v>
      </c>
      <c r="H464" t="s">
        <v>386</v>
      </c>
      <c r="I464" t="s">
        <v>384</v>
      </c>
      <c r="J464" t="s">
        <v>321</v>
      </c>
      <c r="L464" t="s">
        <v>322</v>
      </c>
      <c r="N464" t="s">
        <v>47</v>
      </c>
      <c r="O464" t="s">
        <v>181</v>
      </c>
      <c r="P464" t="s">
        <v>182</v>
      </c>
      <c r="R464" t="s">
        <v>60</v>
      </c>
      <c r="S464" t="s">
        <v>51</v>
      </c>
      <c r="T464" t="s">
        <v>52</v>
      </c>
      <c r="U464" t="s">
        <v>62</v>
      </c>
      <c r="V464" t="s">
        <v>63</v>
      </c>
      <c r="W464" t="s">
        <v>109</v>
      </c>
      <c r="X464" t="s">
        <v>55</v>
      </c>
      <c r="Y464">
        <v>5009312</v>
      </c>
      <c r="Z464" s="1">
        <v>42317</v>
      </c>
      <c r="AB464" t="s">
        <v>47</v>
      </c>
      <c r="AC464" t="s">
        <v>57</v>
      </c>
      <c r="AD464">
        <v>70304600</v>
      </c>
      <c r="AF464" t="s">
        <v>326</v>
      </c>
      <c r="AG464">
        <v>18</v>
      </c>
      <c r="AH464">
        <v>13.5</v>
      </c>
      <c r="AI464">
        <v>30</v>
      </c>
      <c r="AJ464">
        <v>540</v>
      </c>
      <c r="AK464">
        <v>0</v>
      </c>
      <c r="AL464">
        <v>0</v>
      </c>
      <c r="AM464">
        <v>0</v>
      </c>
      <c r="AN464">
        <v>0</v>
      </c>
      <c r="AO464">
        <v>0</v>
      </c>
      <c r="AP464">
        <v>0</v>
      </c>
    </row>
    <row r="465" spans="1:42" x14ac:dyDescent="0.25">
      <c r="A465" t="s">
        <v>42</v>
      </c>
      <c r="B465">
        <v>2015</v>
      </c>
      <c r="C465" t="s">
        <v>43</v>
      </c>
      <c r="D465" t="s">
        <v>316</v>
      </c>
      <c r="E465" t="s">
        <v>389</v>
      </c>
      <c r="F465" t="s">
        <v>384</v>
      </c>
      <c r="G465" t="s">
        <v>384</v>
      </c>
      <c r="H465" t="s">
        <v>386</v>
      </c>
      <c r="I465" t="s">
        <v>384</v>
      </c>
      <c r="J465" t="s">
        <v>321</v>
      </c>
      <c r="L465" t="s">
        <v>322</v>
      </c>
      <c r="N465" t="s">
        <v>47</v>
      </c>
      <c r="O465" t="s">
        <v>181</v>
      </c>
      <c r="P465" t="s">
        <v>182</v>
      </c>
      <c r="R465" t="s">
        <v>60</v>
      </c>
      <c r="S465" t="s">
        <v>51</v>
      </c>
      <c r="T465" t="s">
        <v>52</v>
      </c>
      <c r="U465" t="s">
        <v>62</v>
      </c>
      <c r="V465" t="s">
        <v>63</v>
      </c>
      <c r="W465" t="s">
        <v>183</v>
      </c>
      <c r="X465" t="s">
        <v>55</v>
      </c>
      <c r="Y465">
        <v>5009291</v>
      </c>
      <c r="Z465" s="1">
        <v>42286</v>
      </c>
      <c r="AB465" t="s">
        <v>47</v>
      </c>
      <c r="AC465" t="s">
        <v>57</v>
      </c>
      <c r="AD465">
        <v>70304600</v>
      </c>
      <c r="AF465" t="s">
        <v>326</v>
      </c>
      <c r="AG465">
        <v>12</v>
      </c>
      <c r="AH465">
        <v>9</v>
      </c>
      <c r="AI465">
        <v>30</v>
      </c>
      <c r="AJ465">
        <v>360</v>
      </c>
      <c r="AK465">
        <v>0</v>
      </c>
      <c r="AL465">
        <v>0</v>
      </c>
      <c r="AM465">
        <v>0</v>
      </c>
      <c r="AN465">
        <v>0</v>
      </c>
      <c r="AO465">
        <v>0</v>
      </c>
      <c r="AP465">
        <v>0</v>
      </c>
    </row>
    <row r="466" spans="1:42" x14ac:dyDescent="0.25">
      <c r="A466" t="s">
        <v>42</v>
      </c>
      <c r="B466">
        <v>2015</v>
      </c>
      <c r="C466" t="s">
        <v>43</v>
      </c>
      <c r="D466" t="s">
        <v>316</v>
      </c>
      <c r="E466" t="s">
        <v>389</v>
      </c>
      <c r="F466" t="s">
        <v>384</v>
      </c>
      <c r="G466" t="s">
        <v>384</v>
      </c>
      <c r="H466" t="s">
        <v>386</v>
      </c>
      <c r="I466" t="s">
        <v>384</v>
      </c>
      <c r="J466" t="s">
        <v>321</v>
      </c>
      <c r="L466" t="s">
        <v>322</v>
      </c>
      <c r="N466" t="s">
        <v>47</v>
      </c>
      <c r="O466" t="s">
        <v>181</v>
      </c>
      <c r="P466" t="s">
        <v>182</v>
      </c>
      <c r="R466" t="s">
        <v>60</v>
      </c>
      <c r="S466" t="s">
        <v>51</v>
      </c>
      <c r="T466" t="s">
        <v>52</v>
      </c>
      <c r="U466" t="s">
        <v>62</v>
      </c>
      <c r="V466" t="s">
        <v>63</v>
      </c>
      <c r="W466" t="s">
        <v>183</v>
      </c>
      <c r="X466" t="s">
        <v>55</v>
      </c>
      <c r="Y466">
        <v>5009291</v>
      </c>
      <c r="Z466" s="1">
        <v>42286</v>
      </c>
      <c r="AB466" t="s">
        <v>47</v>
      </c>
      <c r="AC466" t="s">
        <v>57</v>
      </c>
      <c r="AD466">
        <v>70304600</v>
      </c>
      <c r="AF466" t="s">
        <v>326</v>
      </c>
      <c r="AG466">
        <v>12</v>
      </c>
      <c r="AH466">
        <v>9</v>
      </c>
      <c r="AI466">
        <v>30</v>
      </c>
      <c r="AJ466">
        <v>360</v>
      </c>
      <c r="AK466">
        <v>0</v>
      </c>
      <c r="AL466">
        <v>0</v>
      </c>
      <c r="AM466">
        <v>0</v>
      </c>
      <c r="AN466">
        <v>0</v>
      </c>
      <c r="AO466">
        <v>0</v>
      </c>
      <c r="AP466">
        <v>0</v>
      </c>
    </row>
    <row r="467" spans="1:42" x14ac:dyDescent="0.25">
      <c r="A467" t="s">
        <v>42</v>
      </c>
      <c r="B467">
        <v>2015</v>
      </c>
      <c r="C467" t="s">
        <v>43</v>
      </c>
      <c r="D467" t="s">
        <v>316</v>
      </c>
      <c r="E467" t="s">
        <v>389</v>
      </c>
      <c r="F467" t="s">
        <v>384</v>
      </c>
      <c r="G467" t="s">
        <v>384</v>
      </c>
      <c r="H467" t="s">
        <v>386</v>
      </c>
      <c r="I467" t="s">
        <v>384</v>
      </c>
      <c r="J467" t="s">
        <v>321</v>
      </c>
      <c r="L467" t="s">
        <v>322</v>
      </c>
      <c r="N467" t="s">
        <v>47</v>
      </c>
      <c r="O467" t="s">
        <v>191</v>
      </c>
      <c r="P467" t="s">
        <v>192</v>
      </c>
      <c r="R467" t="s">
        <v>188</v>
      </c>
      <c r="S467" t="s">
        <v>51</v>
      </c>
      <c r="T467" t="s">
        <v>52</v>
      </c>
      <c r="U467" t="s">
        <v>62</v>
      </c>
      <c r="V467" t="s">
        <v>63</v>
      </c>
      <c r="W467" t="s">
        <v>197</v>
      </c>
      <c r="X467" t="s">
        <v>55</v>
      </c>
      <c r="Y467">
        <v>5009344</v>
      </c>
      <c r="Z467" s="1">
        <v>42341</v>
      </c>
      <c r="AB467" t="s">
        <v>47</v>
      </c>
      <c r="AC467" t="s">
        <v>57</v>
      </c>
      <c r="AD467">
        <v>70304600</v>
      </c>
      <c r="AF467" t="s">
        <v>331</v>
      </c>
      <c r="AG467">
        <v>1</v>
      </c>
      <c r="AH467">
        <v>0.75</v>
      </c>
      <c r="AI467">
        <v>0</v>
      </c>
      <c r="AJ467">
        <v>0</v>
      </c>
      <c r="AK467">
        <v>0</v>
      </c>
      <c r="AL467">
        <v>0</v>
      </c>
      <c r="AM467">
        <v>0</v>
      </c>
      <c r="AN467">
        <v>0</v>
      </c>
      <c r="AO467">
        <v>0</v>
      </c>
      <c r="AP467">
        <v>0</v>
      </c>
    </row>
    <row r="468" spans="1:42" x14ac:dyDescent="0.25">
      <c r="A468" t="s">
        <v>42</v>
      </c>
      <c r="B468">
        <v>2015</v>
      </c>
      <c r="C468" t="s">
        <v>43</v>
      </c>
      <c r="D468" t="s">
        <v>316</v>
      </c>
      <c r="E468" t="s">
        <v>389</v>
      </c>
      <c r="F468" t="s">
        <v>384</v>
      </c>
      <c r="G468" t="s">
        <v>384</v>
      </c>
      <c r="H468" t="s">
        <v>386</v>
      </c>
      <c r="I468" t="s">
        <v>384</v>
      </c>
      <c r="J468" t="s">
        <v>321</v>
      </c>
      <c r="L468" t="s">
        <v>322</v>
      </c>
      <c r="N468" t="s">
        <v>47</v>
      </c>
      <c r="O468" t="s">
        <v>191</v>
      </c>
      <c r="P468" t="s">
        <v>192</v>
      </c>
      <c r="R468" t="s">
        <v>188</v>
      </c>
      <c r="S468" t="s">
        <v>51</v>
      </c>
      <c r="T468" t="s">
        <v>52</v>
      </c>
      <c r="U468" t="s">
        <v>62</v>
      </c>
      <c r="V468" t="s">
        <v>63</v>
      </c>
      <c r="W468" t="s">
        <v>194</v>
      </c>
      <c r="X468" t="s">
        <v>55</v>
      </c>
      <c r="Y468">
        <v>5009299</v>
      </c>
      <c r="Z468" s="1">
        <v>42300</v>
      </c>
      <c r="AB468" t="s">
        <v>47</v>
      </c>
      <c r="AC468" t="s">
        <v>57</v>
      </c>
      <c r="AD468">
        <v>70304600</v>
      </c>
      <c r="AF468" t="s">
        <v>326</v>
      </c>
      <c r="AG468">
        <v>36</v>
      </c>
      <c r="AH468">
        <v>27</v>
      </c>
      <c r="AI468">
        <v>30</v>
      </c>
      <c r="AJ468">
        <v>1080</v>
      </c>
      <c r="AK468">
        <v>0</v>
      </c>
      <c r="AL468">
        <v>-108</v>
      </c>
      <c r="AM468">
        <v>0</v>
      </c>
      <c r="AN468">
        <v>0</v>
      </c>
      <c r="AO468">
        <v>0</v>
      </c>
      <c r="AP468">
        <v>0</v>
      </c>
    </row>
    <row r="469" spans="1:42" x14ac:dyDescent="0.25">
      <c r="A469" t="s">
        <v>42</v>
      </c>
      <c r="B469">
        <v>2015</v>
      </c>
      <c r="C469" t="s">
        <v>43</v>
      </c>
      <c r="D469" t="s">
        <v>316</v>
      </c>
      <c r="E469" t="s">
        <v>389</v>
      </c>
      <c r="F469" t="s">
        <v>384</v>
      </c>
      <c r="G469" t="s">
        <v>384</v>
      </c>
      <c r="H469" t="s">
        <v>386</v>
      </c>
      <c r="I469" t="s">
        <v>384</v>
      </c>
      <c r="J469" t="s">
        <v>321</v>
      </c>
      <c r="L469" t="s">
        <v>322</v>
      </c>
      <c r="N469" t="s">
        <v>47</v>
      </c>
      <c r="O469" t="s">
        <v>179</v>
      </c>
      <c r="P469" t="s">
        <v>180</v>
      </c>
      <c r="Q469" t="s">
        <v>129</v>
      </c>
      <c r="R469" t="s">
        <v>100</v>
      </c>
      <c r="S469" t="s">
        <v>51</v>
      </c>
      <c r="T469" t="s">
        <v>52</v>
      </c>
      <c r="U469" t="s">
        <v>62</v>
      </c>
      <c r="V469" t="s">
        <v>63</v>
      </c>
      <c r="X469" t="s">
        <v>55</v>
      </c>
      <c r="Y469">
        <v>5009349</v>
      </c>
      <c r="Z469" s="1">
        <v>42345</v>
      </c>
      <c r="AB469" t="s">
        <v>47</v>
      </c>
      <c r="AC469" t="s">
        <v>57</v>
      </c>
      <c r="AD469">
        <v>70304600</v>
      </c>
      <c r="AF469" t="s">
        <v>326</v>
      </c>
      <c r="AG469">
        <v>12</v>
      </c>
      <c r="AH469">
        <v>9</v>
      </c>
      <c r="AI469">
        <v>37.5</v>
      </c>
      <c r="AJ469">
        <v>450</v>
      </c>
      <c r="AK469">
        <v>0</v>
      </c>
      <c r="AL469">
        <v>0</v>
      </c>
      <c r="AM469">
        <v>0</v>
      </c>
      <c r="AN469">
        <v>12</v>
      </c>
      <c r="AO469">
        <v>72</v>
      </c>
      <c r="AP469">
        <v>6</v>
      </c>
    </row>
    <row r="470" spans="1:42" x14ac:dyDescent="0.25">
      <c r="A470" t="s">
        <v>42</v>
      </c>
      <c r="B470">
        <v>2015</v>
      </c>
      <c r="C470" t="s">
        <v>43</v>
      </c>
      <c r="D470" t="s">
        <v>316</v>
      </c>
      <c r="E470" t="s">
        <v>389</v>
      </c>
      <c r="F470" t="s">
        <v>384</v>
      </c>
      <c r="G470" t="s">
        <v>384</v>
      </c>
      <c r="H470" t="s">
        <v>386</v>
      </c>
      <c r="I470" t="s">
        <v>384</v>
      </c>
      <c r="J470" t="s">
        <v>321</v>
      </c>
      <c r="L470" t="s">
        <v>322</v>
      </c>
      <c r="N470" t="s">
        <v>47</v>
      </c>
      <c r="O470" t="s">
        <v>170</v>
      </c>
      <c r="P470" t="s">
        <v>171</v>
      </c>
      <c r="Q470" t="s">
        <v>129</v>
      </c>
      <c r="R470" t="s">
        <v>100</v>
      </c>
      <c r="S470" t="s">
        <v>51</v>
      </c>
      <c r="T470" t="s">
        <v>52</v>
      </c>
      <c r="U470" t="s">
        <v>62</v>
      </c>
      <c r="V470" t="s">
        <v>63</v>
      </c>
      <c r="X470" t="s">
        <v>55</v>
      </c>
      <c r="Y470">
        <v>5009332</v>
      </c>
      <c r="Z470" s="1">
        <v>42334</v>
      </c>
      <c r="AB470" t="s">
        <v>47</v>
      </c>
      <c r="AC470" t="s">
        <v>57</v>
      </c>
      <c r="AD470">
        <v>70304600</v>
      </c>
      <c r="AF470" t="s">
        <v>327</v>
      </c>
      <c r="AG470">
        <v>6</v>
      </c>
      <c r="AH470">
        <v>4.5</v>
      </c>
      <c r="AI470">
        <v>37</v>
      </c>
      <c r="AJ470">
        <v>222</v>
      </c>
      <c r="AK470">
        <v>0</v>
      </c>
      <c r="AL470">
        <v>0</v>
      </c>
      <c r="AM470">
        <v>0</v>
      </c>
      <c r="AN470">
        <v>30</v>
      </c>
      <c r="AO470">
        <v>36</v>
      </c>
      <c r="AP470">
        <v>6</v>
      </c>
    </row>
    <row r="471" spans="1:42" x14ac:dyDescent="0.25">
      <c r="A471" t="s">
        <v>42</v>
      </c>
      <c r="B471">
        <v>2015</v>
      </c>
      <c r="C471" t="s">
        <v>43</v>
      </c>
      <c r="D471" t="s">
        <v>316</v>
      </c>
      <c r="E471" t="s">
        <v>389</v>
      </c>
      <c r="F471" t="s">
        <v>384</v>
      </c>
      <c r="G471" t="s">
        <v>384</v>
      </c>
      <c r="H471" t="s">
        <v>386</v>
      </c>
      <c r="I471" t="s">
        <v>384</v>
      </c>
      <c r="J471" t="s">
        <v>321</v>
      </c>
      <c r="L471" t="s">
        <v>322</v>
      </c>
      <c r="N471" t="s">
        <v>47</v>
      </c>
      <c r="O471" t="s">
        <v>170</v>
      </c>
      <c r="P471" t="s">
        <v>171</v>
      </c>
      <c r="Q471" t="s">
        <v>129</v>
      </c>
      <c r="R471" t="s">
        <v>100</v>
      </c>
      <c r="S471" t="s">
        <v>51</v>
      </c>
      <c r="T471" t="s">
        <v>52</v>
      </c>
      <c r="U471" t="s">
        <v>62</v>
      </c>
      <c r="V471" t="s">
        <v>63</v>
      </c>
      <c r="X471" t="s">
        <v>55</v>
      </c>
      <c r="Y471">
        <v>5009332</v>
      </c>
      <c r="Z471" s="1">
        <v>42334</v>
      </c>
      <c r="AB471" t="s">
        <v>47</v>
      </c>
      <c r="AC471" t="s">
        <v>57</v>
      </c>
      <c r="AD471">
        <v>70304600</v>
      </c>
      <c r="AF471" t="s">
        <v>327</v>
      </c>
      <c r="AG471">
        <v>6</v>
      </c>
      <c r="AH471">
        <v>4.5</v>
      </c>
      <c r="AI471">
        <v>37</v>
      </c>
      <c r="AJ471">
        <v>222</v>
      </c>
      <c r="AK471">
        <v>0</v>
      </c>
      <c r="AL471">
        <v>0</v>
      </c>
      <c r="AM471">
        <v>0</v>
      </c>
      <c r="AN471">
        <v>30</v>
      </c>
      <c r="AO471">
        <v>36</v>
      </c>
      <c r="AP471">
        <v>6</v>
      </c>
    </row>
    <row r="472" spans="1:42" x14ac:dyDescent="0.25">
      <c r="A472" t="s">
        <v>42</v>
      </c>
      <c r="B472">
        <v>2015</v>
      </c>
      <c r="C472" t="s">
        <v>43</v>
      </c>
      <c r="D472" t="s">
        <v>316</v>
      </c>
      <c r="E472" t="s">
        <v>389</v>
      </c>
      <c r="F472" t="s">
        <v>384</v>
      </c>
      <c r="G472" t="s">
        <v>384</v>
      </c>
      <c r="H472" t="s">
        <v>386</v>
      </c>
      <c r="I472" t="s">
        <v>384</v>
      </c>
      <c r="J472" t="s">
        <v>321</v>
      </c>
      <c r="L472" t="s">
        <v>322</v>
      </c>
      <c r="N472" t="s">
        <v>47</v>
      </c>
      <c r="O472" t="s">
        <v>185</v>
      </c>
      <c r="P472" t="s">
        <v>186</v>
      </c>
      <c r="R472" t="s">
        <v>100</v>
      </c>
      <c r="S472" t="s">
        <v>51</v>
      </c>
      <c r="T472" t="s">
        <v>52</v>
      </c>
      <c r="U472" t="s">
        <v>62</v>
      </c>
      <c r="V472" t="s">
        <v>63</v>
      </c>
      <c r="W472" t="s">
        <v>108</v>
      </c>
      <c r="X472" t="s">
        <v>55</v>
      </c>
      <c r="Y472">
        <v>5009294</v>
      </c>
      <c r="Z472" s="1">
        <v>42300</v>
      </c>
      <c r="AB472" t="s">
        <v>47</v>
      </c>
      <c r="AC472" t="s">
        <v>57</v>
      </c>
      <c r="AD472">
        <v>70304600</v>
      </c>
      <c r="AF472" t="s">
        <v>327</v>
      </c>
      <c r="AG472">
        <v>6</v>
      </c>
      <c r="AH472">
        <v>4.5</v>
      </c>
      <c r="AI472">
        <v>30</v>
      </c>
      <c r="AJ472">
        <v>180</v>
      </c>
      <c r="AK472">
        <v>0</v>
      </c>
      <c r="AL472">
        <v>0</v>
      </c>
      <c r="AM472">
        <v>0</v>
      </c>
      <c r="AN472">
        <v>0</v>
      </c>
      <c r="AO472">
        <v>0</v>
      </c>
      <c r="AP472">
        <v>0</v>
      </c>
    </row>
    <row r="473" spans="1:42" x14ac:dyDescent="0.25">
      <c r="A473" t="s">
        <v>42</v>
      </c>
      <c r="B473">
        <v>2015</v>
      </c>
      <c r="C473" t="s">
        <v>43</v>
      </c>
      <c r="D473" t="s">
        <v>316</v>
      </c>
      <c r="E473" t="s">
        <v>389</v>
      </c>
      <c r="F473" t="s">
        <v>384</v>
      </c>
      <c r="G473" t="s">
        <v>384</v>
      </c>
      <c r="H473" t="s">
        <v>386</v>
      </c>
      <c r="I473" t="s">
        <v>384</v>
      </c>
      <c r="J473" t="s">
        <v>321</v>
      </c>
      <c r="L473" t="s">
        <v>322</v>
      </c>
      <c r="N473" t="s">
        <v>47</v>
      </c>
      <c r="O473" t="s">
        <v>165</v>
      </c>
      <c r="P473" t="s">
        <v>166</v>
      </c>
      <c r="Q473" t="s">
        <v>104</v>
      </c>
      <c r="R473" t="s">
        <v>60</v>
      </c>
      <c r="S473" t="s">
        <v>51</v>
      </c>
      <c r="T473" t="s">
        <v>52</v>
      </c>
      <c r="U473" t="s">
        <v>62</v>
      </c>
      <c r="V473" t="s">
        <v>63</v>
      </c>
      <c r="W473" t="s">
        <v>167</v>
      </c>
      <c r="X473" t="s">
        <v>55</v>
      </c>
      <c r="Y473">
        <v>5009290</v>
      </c>
      <c r="Z473" s="1">
        <v>42286</v>
      </c>
      <c r="AB473" t="s">
        <v>47</v>
      </c>
      <c r="AC473" t="s">
        <v>57</v>
      </c>
      <c r="AD473">
        <v>70304600</v>
      </c>
      <c r="AF473" t="s">
        <v>327</v>
      </c>
      <c r="AG473">
        <v>3</v>
      </c>
      <c r="AH473">
        <v>2.25</v>
      </c>
      <c r="AI473">
        <v>33.35</v>
      </c>
      <c r="AJ473">
        <v>100.05</v>
      </c>
      <c r="AK473">
        <v>0</v>
      </c>
      <c r="AL473">
        <v>0</v>
      </c>
      <c r="AM473">
        <v>2.1320000000000001</v>
      </c>
      <c r="AN473">
        <v>18</v>
      </c>
      <c r="AO473">
        <v>10.050000000000001</v>
      </c>
      <c r="AP473">
        <v>3.35</v>
      </c>
    </row>
    <row r="474" spans="1:42" x14ac:dyDescent="0.25">
      <c r="A474" t="s">
        <v>42</v>
      </c>
      <c r="B474">
        <v>2015</v>
      </c>
      <c r="C474" t="s">
        <v>43</v>
      </c>
      <c r="D474" t="s">
        <v>316</v>
      </c>
      <c r="E474" t="s">
        <v>389</v>
      </c>
      <c r="F474" t="s">
        <v>384</v>
      </c>
      <c r="G474" t="s">
        <v>384</v>
      </c>
      <c r="H474" t="s">
        <v>386</v>
      </c>
      <c r="I474" t="s">
        <v>384</v>
      </c>
      <c r="J474" t="s">
        <v>321</v>
      </c>
      <c r="L474" t="s">
        <v>322</v>
      </c>
      <c r="N474" t="s">
        <v>47</v>
      </c>
      <c r="O474" t="s">
        <v>165</v>
      </c>
      <c r="P474" t="s">
        <v>166</v>
      </c>
      <c r="Q474" t="s">
        <v>104</v>
      </c>
      <c r="R474" t="s">
        <v>60</v>
      </c>
      <c r="S474" t="s">
        <v>51</v>
      </c>
      <c r="T474" t="s">
        <v>52</v>
      </c>
      <c r="U474" t="s">
        <v>62</v>
      </c>
      <c r="V474" t="s">
        <v>63</v>
      </c>
      <c r="W474" t="s">
        <v>167</v>
      </c>
      <c r="X474" t="s">
        <v>55</v>
      </c>
      <c r="Y474">
        <v>5009290</v>
      </c>
      <c r="Z474" s="1">
        <v>42286</v>
      </c>
      <c r="AB474" t="s">
        <v>47</v>
      </c>
      <c r="AC474" t="s">
        <v>57</v>
      </c>
      <c r="AD474">
        <v>70304600</v>
      </c>
      <c r="AF474" t="s">
        <v>327</v>
      </c>
      <c r="AG474">
        <v>6</v>
      </c>
      <c r="AH474">
        <v>4.5</v>
      </c>
      <c r="AI474">
        <v>33.35</v>
      </c>
      <c r="AJ474">
        <v>200.1</v>
      </c>
      <c r="AK474">
        <v>0</v>
      </c>
      <c r="AL474">
        <v>0</v>
      </c>
      <c r="AM474">
        <v>4.2640000000000002</v>
      </c>
      <c r="AN474">
        <v>18</v>
      </c>
      <c r="AO474">
        <v>20.100000000000001</v>
      </c>
      <c r="AP474">
        <v>3.35</v>
      </c>
    </row>
    <row r="475" spans="1:42" x14ac:dyDescent="0.25">
      <c r="A475" t="s">
        <v>42</v>
      </c>
      <c r="B475">
        <v>2015</v>
      </c>
      <c r="C475" t="s">
        <v>43</v>
      </c>
      <c r="D475" t="s">
        <v>316</v>
      </c>
      <c r="E475" t="s">
        <v>389</v>
      </c>
      <c r="F475" t="s">
        <v>384</v>
      </c>
      <c r="G475" t="s">
        <v>384</v>
      </c>
      <c r="H475" t="s">
        <v>386</v>
      </c>
      <c r="I475" t="s">
        <v>384</v>
      </c>
      <c r="J475" t="s">
        <v>321</v>
      </c>
      <c r="L475" t="s">
        <v>322</v>
      </c>
      <c r="N475" t="s">
        <v>47</v>
      </c>
      <c r="O475" t="s">
        <v>165</v>
      </c>
      <c r="P475" t="s">
        <v>166</v>
      </c>
      <c r="Q475" t="s">
        <v>104</v>
      </c>
      <c r="R475" t="s">
        <v>60</v>
      </c>
      <c r="S475" t="s">
        <v>51</v>
      </c>
      <c r="T475" t="s">
        <v>52</v>
      </c>
      <c r="U475" t="s">
        <v>62</v>
      </c>
      <c r="V475" t="s">
        <v>63</v>
      </c>
      <c r="W475" t="s">
        <v>167</v>
      </c>
      <c r="X475" t="s">
        <v>55</v>
      </c>
      <c r="Y475">
        <v>5009290</v>
      </c>
      <c r="Z475" s="1">
        <v>42286</v>
      </c>
      <c r="AB475" t="s">
        <v>47</v>
      </c>
      <c r="AC475" t="s">
        <v>57</v>
      </c>
      <c r="AD475">
        <v>70304600</v>
      </c>
      <c r="AF475" t="s">
        <v>327</v>
      </c>
      <c r="AG475">
        <v>6</v>
      </c>
      <c r="AH475">
        <v>4.5</v>
      </c>
      <c r="AI475">
        <v>33.35</v>
      </c>
      <c r="AJ475">
        <v>200.1</v>
      </c>
      <c r="AK475">
        <v>0</v>
      </c>
      <c r="AL475">
        <v>0</v>
      </c>
      <c r="AM475">
        <v>4.2640000000000002</v>
      </c>
      <c r="AN475">
        <v>18</v>
      </c>
      <c r="AO475">
        <v>20.100000000000001</v>
      </c>
      <c r="AP475">
        <v>3.35</v>
      </c>
    </row>
    <row r="476" spans="1:42" x14ac:dyDescent="0.25">
      <c r="A476" t="s">
        <v>42</v>
      </c>
      <c r="B476">
        <v>2015</v>
      </c>
      <c r="C476" t="s">
        <v>43</v>
      </c>
      <c r="D476" t="s">
        <v>316</v>
      </c>
      <c r="E476" t="s">
        <v>389</v>
      </c>
      <c r="F476" t="s">
        <v>384</v>
      </c>
      <c r="G476" t="s">
        <v>384</v>
      </c>
      <c r="H476" t="s">
        <v>386</v>
      </c>
      <c r="I476" t="s">
        <v>384</v>
      </c>
      <c r="J476" t="s">
        <v>321</v>
      </c>
      <c r="L476" t="s">
        <v>322</v>
      </c>
      <c r="N476" t="s">
        <v>47</v>
      </c>
      <c r="O476" t="s">
        <v>168</v>
      </c>
      <c r="P476" t="s">
        <v>169</v>
      </c>
      <c r="R476" t="s">
        <v>100</v>
      </c>
      <c r="S476" t="s">
        <v>51</v>
      </c>
      <c r="T476" t="s">
        <v>52</v>
      </c>
      <c r="U476" t="s">
        <v>62</v>
      </c>
      <c r="V476" t="s">
        <v>63</v>
      </c>
      <c r="W476" t="s">
        <v>108</v>
      </c>
      <c r="X476" t="s">
        <v>55</v>
      </c>
      <c r="Y476">
        <v>5009288</v>
      </c>
      <c r="Z476" s="1">
        <v>42286</v>
      </c>
      <c r="AB476" t="s">
        <v>47</v>
      </c>
      <c r="AC476" t="s">
        <v>57</v>
      </c>
      <c r="AD476">
        <v>70304600</v>
      </c>
      <c r="AF476" t="s">
        <v>337</v>
      </c>
      <c r="AG476">
        <v>6</v>
      </c>
      <c r="AH476">
        <v>4.5</v>
      </c>
      <c r="AI476">
        <v>30</v>
      </c>
      <c r="AJ476">
        <v>180</v>
      </c>
      <c r="AK476">
        <v>0</v>
      </c>
      <c r="AL476">
        <v>-9</v>
      </c>
      <c r="AM476">
        <v>0</v>
      </c>
      <c r="AN476">
        <v>0</v>
      </c>
      <c r="AO476">
        <v>0</v>
      </c>
      <c r="AP476">
        <v>0</v>
      </c>
    </row>
    <row r="477" spans="1:42" x14ac:dyDescent="0.25">
      <c r="A477" t="s">
        <v>42</v>
      </c>
      <c r="B477">
        <v>2015</v>
      </c>
      <c r="C477" t="s">
        <v>43</v>
      </c>
      <c r="D477" t="s">
        <v>316</v>
      </c>
      <c r="E477" t="s">
        <v>389</v>
      </c>
      <c r="F477" t="s">
        <v>384</v>
      </c>
      <c r="G477" t="s">
        <v>384</v>
      </c>
      <c r="H477" t="s">
        <v>386</v>
      </c>
      <c r="I477" t="s">
        <v>384</v>
      </c>
      <c r="J477" t="s">
        <v>321</v>
      </c>
      <c r="L477" t="s">
        <v>322</v>
      </c>
      <c r="N477" t="s">
        <v>47</v>
      </c>
      <c r="O477" t="s">
        <v>127</v>
      </c>
      <c r="P477" t="s">
        <v>128</v>
      </c>
      <c r="Q477" t="s">
        <v>129</v>
      </c>
      <c r="R477" t="s">
        <v>100</v>
      </c>
      <c r="S477" t="s">
        <v>51</v>
      </c>
      <c r="T477" t="s">
        <v>52</v>
      </c>
      <c r="U477" t="s">
        <v>62</v>
      </c>
      <c r="V477" t="s">
        <v>63</v>
      </c>
      <c r="X477" t="s">
        <v>55</v>
      </c>
      <c r="Y477">
        <v>5009348</v>
      </c>
      <c r="Z477" s="1">
        <v>42345</v>
      </c>
      <c r="AB477" t="s">
        <v>47</v>
      </c>
      <c r="AC477" t="s">
        <v>57</v>
      </c>
      <c r="AD477">
        <v>70304600</v>
      </c>
      <c r="AF477" t="s">
        <v>327</v>
      </c>
      <c r="AG477">
        <v>6</v>
      </c>
      <c r="AH477">
        <v>4.5</v>
      </c>
      <c r="AI477">
        <v>37</v>
      </c>
      <c r="AJ477">
        <v>222</v>
      </c>
      <c r="AK477">
        <v>0</v>
      </c>
      <c r="AL477">
        <v>0</v>
      </c>
      <c r="AM477">
        <v>0</v>
      </c>
      <c r="AN477">
        <v>24</v>
      </c>
      <c r="AO477">
        <v>36</v>
      </c>
      <c r="AP477">
        <v>6</v>
      </c>
    </row>
    <row r="478" spans="1:42" x14ac:dyDescent="0.25">
      <c r="A478" t="s">
        <v>42</v>
      </c>
      <c r="B478">
        <v>2015</v>
      </c>
      <c r="C478" t="s">
        <v>43</v>
      </c>
      <c r="D478" t="s">
        <v>316</v>
      </c>
      <c r="E478" t="s">
        <v>389</v>
      </c>
      <c r="F478" t="s">
        <v>384</v>
      </c>
      <c r="G478" t="s">
        <v>384</v>
      </c>
      <c r="H478" t="s">
        <v>386</v>
      </c>
      <c r="I478" t="s">
        <v>384</v>
      </c>
      <c r="J478" t="s">
        <v>321</v>
      </c>
      <c r="L478" t="s">
        <v>322</v>
      </c>
      <c r="N478" t="s">
        <v>47</v>
      </c>
      <c r="O478" t="s">
        <v>154</v>
      </c>
      <c r="P478" t="s">
        <v>155</v>
      </c>
      <c r="R478" t="s">
        <v>60</v>
      </c>
      <c r="S478" t="s">
        <v>51</v>
      </c>
      <c r="T478" t="s">
        <v>52</v>
      </c>
      <c r="U478" t="s">
        <v>62</v>
      </c>
      <c r="V478" t="s">
        <v>63</v>
      </c>
      <c r="W478" t="s">
        <v>157</v>
      </c>
      <c r="X478" t="s">
        <v>55</v>
      </c>
      <c r="Y478">
        <v>5009264</v>
      </c>
      <c r="Z478" s="1">
        <v>42247</v>
      </c>
      <c r="AB478" t="s">
        <v>47</v>
      </c>
      <c r="AC478" t="s">
        <v>57</v>
      </c>
      <c r="AD478">
        <v>70304600</v>
      </c>
      <c r="AF478" t="s">
        <v>326</v>
      </c>
      <c r="AG478">
        <v>12</v>
      </c>
      <c r="AH478">
        <v>9</v>
      </c>
      <c r="AI478">
        <v>30</v>
      </c>
      <c r="AJ478">
        <v>360</v>
      </c>
      <c r="AK478">
        <v>0</v>
      </c>
      <c r="AL478">
        <v>0</v>
      </c>
      <c r="AM478">
        <v>19.16</v>
      </c>
      <c r="AN478">
        <v>0</v>
      </c>
      <c r="AO478">
        <v>0</v>
      </c>
      <c r="AP478">
        <v>0</v>
      </c>
    </row>
    <row r="479" spans="1:42" x14ac:dyDescent="0.25">
      <c r="A479" t="s">
        <v>42</v>
      </c>
      <c r="B479">
        <v>2015</v>
      </c>
      <c r="C479" t="s">
        <v>43</v>
      </c>
      <c r="D479" t="s">
        <v>316</v>
      </c>
      <c r="E479" t="s">
        <v>389</v>
      </c>
      <c r="F479" t="s">
        <v>384</v>
      </c>
      <c r="G479" t="s">
        <v>384</v>
      </c>
      <c r="H479" t="s">
        <v>386</v>
      </c>
      <c r="I479" t="s">
        <v>384</v>
      </c>
      <c r="J479" t="s">
        <v>321</v>
      </c>
      <c r="L479" t="s">
        <v>322</v>
      </c>
      <c r="N479" t="s">
        <v>47</v>
      </c>
      <c r="O479" t="s">
        <v>158</v>
      </c>
      <c r="P479" t="s">
        <v>159</v>
      </c>
      <c r="Q479" t="s">
        <v>129</v>
      </c>
      <c r="R479" t="s">
        <v>100</v>
      </c>
      <c r="S479" t="s">
        <v>51</v>
      </c>
      <c r="T479" t="s">
        <v>52</v>
      </c>
      <c r="U479" t="s">
        <v>62</v>
      </c>
      <c r="V479" t="s">
        <v>63</v>
      </c>
      <c r="W479" t="s">
        <v>160</v>
      </c>
      <c r="X479" t="s">
        <v>55</v>
      </c>
      <c r="Y479">
        <v>5009313</v>
      </c>
      <c r="Z479" s="1">
        <v>42317</v>
      </c>
      <c r="AB479" t="s">
        <v>47</v>
      </c>
      <c r="AC479" t="s">
        <v>57</v>
      </c>
      <c r="AD479">
        <v>70304600</v>
      </c>
      <c r="AF479" t="s">
        <v>326</v>
      </c>
      <c r="AG479">
        <v>24</v>
      </c>
      <c r="AH479">
        <v>18</v>
      </c>
      <c r="AI479">
        <v>37</v>
      </c>
      <c r="AJ479">
        <v>888</v>
      </c>
      <c r="AK479">
        <v>0</v>
      </c>
      <c r="AL479">
        <v>0</v>
      </c>
      <c r="AM479">
        <v>0</v>
      </c>
      <c r="AN479">
        <v>24</v>
      </c>
      <c r="AO479">
        <v>144</v>
      </c>
      <c r="AP479">
        <v>6</v>
      </c>
    </row>
    <row r="480" spans="1:42" x14ac:dyDescent="0.25">
      <c r="A480" t="s">
        <v>42</v>
      </c>
      <c r="B480">
        <v>2015</v>
      </c>
      <c r="C480" t="s">
        <v>43</v>
      </c>
      <c r="D480" t="s">
        <v>316</v>
      </c>
      <c r="E480" t="s">
        <v>389</v>
      </c>
      <c r="F480" t="s">
        <v>384</v>
      </c>
      <c r="G480" t="s">
        <v>384</v>
      </c>
      <c r="H480" t="s">
        <v>386</v>
      </c>
      <c r="I480" t="s">
        <v>384</v>
      </c>
      <c r="J480" t="s">
        <v>321</v>
      </c>
      <c r="L480" t="s">
        <v>322</v>
      </c>
      <c r="N480" t="s">
        <v>47</v>
      </c>
      <c r="O480" t="s">
        <v>116</v>
      </c>
      <c r="P480" t="s">
        <v>117</v>
      </c>
      <c r="R480" t="s">
        <v>92</v>
      </c>
      <c r="S480" t="s">
        <v>51</v>
      </c>
      <c r="T480" t="s">
        <v>52</v>
      </c>
      <c r="U480" t="s">
        <v>62</v>
      </c>
      <c r="V480" t="s">
        <v>63</v>
      </c>
      <c r="W480" t="s">
        <v>118</v>
      </c>
      <c r="X480" t="s">
        <v>55</v>
      </c>
      <c r="Y480">
        <v>5009292</v>
      </c>
      <c r="Z480" s="1">
        <v>42290</v>
      </c>
      <c r="AB480" t="s">
        <v>47</v>
      </c>
      <c r="AC480" t="s">
        <v>57</v>
      </c>
      <c r="AD480">
        <v>70304600</v>
      </c>
      <c r="AF480" t="s">
        <v>326</v>
      </c>
      <c r="AG480">
        <v>2</v>
      </c>
      <c r="AH480">
        <v>1.5</v>
      </c>
      <c r="AI480">
        <v>35</v>
      </c>
      <c r="AJ480">
        <v>70</v>
      </c>
      <c r="AK480">
        <v>0</v>
      </c>
      <c r="AL480">
        <v>0</v>
      </c>
      <c r="AM480">
        <v>1.2689999999999999</v>
      </c>
      <c r="AN480">
        <v>0</v>
      </c>
      <c r="AO480">
        <v>0</v>
      </c>
      <c r="AP480">
        <v>0</v>
      </c>
    </row>
    <row r="481" spans="1:42" x14ac:dyDescent="0.25">
      <c r="A481" t="s">
        <v>42</v>
      </c>
      <c r="B481">
        <v>2015</v>
      </c>
      <c r="C481" t="s">
        <v>43</v>
      </c>
      <c r="D481" t="s">
        <v>316</v>
      </c>
      <c r="E481" t="s">
        <v>389</v>
      </c>
      <c r="F481" t="s">
        <v>384</v>
      </c>
      <c r="G481" t="s">
        <v>384</v>
      </c>
      <c r="H481" t="s">
        <v>386</v>
      </c>
      <c r="I481" t="s">
        <v>384</v>
      </c>
      <c r="J481" t="s">
        <v>321</v>
      </c>
      <c r="L481" t="s">
        <v>322</v>
      </c>
      <c r="N481" t="s">
        <v>47</v>
      </c>
      <c r="O481" t="s">
        <v>191</v>
      </c>
      <c r="P481" t="s">
        <v>192</v>
      </c>
      <c r="R481" t="s">
        <v>188</v>
      </c>
      <c r="S481" t="s">
        <v>51</v>
      </c>
      <c r="T481" t="s">
        <v>52</v>
      </c>
      <c r="U481" t="s">
        <v>62</v>
      </c>
      <c r="V481" t="s">
        <v>63</v>
      </c>
      <c r="W481" t="s">
        <v>194</v>
      </c>
      <c r="X481" t="s">
        <v>55</v>
      </c>
      <c r="Y481">
        <v>5009299</v>
      </c>
      <c r="Z481" s="1">
        <v>42300</v>
      </c>
      <c r="AB481" t="s">
        <v>47</v>
      </c>
      <c r="AC481" t="s">
        <v>57</v>
      </c>
      <c r="AD481">
        <v>70304600</v>
      </c>
      <c r="AF481" t="s">
        <v>344</v>
      </c>
      <c r="AG481">
        <v>1</v>
      </c>
      <c r="AH481">
        <v>0.75</v>
      </c>
      <c r="AI481">
        <v>0</v>
      </c>
      <c r="AJ481">
        <v>0</v>
      </c>
      <c r="AK481">
        <v>0</v>
      </c>
      <c r="AL481">
        <v>0</v>
      </c>
      <c r="AM481">
        <v>0</v>
      </c>
      <c r="AN481">
        <v>0</v>
      </c>
      <c r="AO481">
        <v>0</v>
      </c>
      <c r="AP481">
        <v>0</v>
      </c>
    </row>
    <row r="482" spans="1:42" x14ac:dyDescent="0.25">
      <c r="A482" t="s">
        <v>42</v>
      </c>
      <c r="B482">
        <v>2015</v>
      </c>
      <c r="C482" t="s">
        <v>43</v>
      </c>
      <c r="D482" t="s">
        <v>316</v>
      </c>
      <c r="E482" t="s">
        <v>389</v>
      </c>
      <c r="F482" t="s">
        <v>384</v>
      </c>
      <c r="G482" t="s">
        <v>384</v>
      </c>
      <c r="H482" t="s">
        <v>386</v>
      </c>
      <c r="I482" t="s">
        <v>384</v>
      </c>
      <c r="J482" t="s">
        <v>321</v>
      </c>
      <c r="L482" t="s">
        <v>322</v>
      </c>
      <c r="N482" t="s">
        <v>47</v>
      </c>
      <c r="O482" t="s">
        <v>191</v>
      </c>
      <c r="P482" t="s">
        <v>192</v>
      </c>
      <c r="R482" t="s">
        <v>188</v>
      </c>
      <c r="S482" t="s">
        <v>51</v>
      </c>
      <c r="T482" t="s">
        <v>52</v>
      </c>
      <c r="U482" t="s">
        <v>62</v>
      </c>
      <c r="V482" t="s">
        <v>63</v>
      </c>
      <c r="W482" t="s">
        <v>193</v>
      </c>
      <c r="X482" t="s">
        <v>55</v>
      </c>
      <c r="Y482">
        <v>5009266</v>
      </c>
      <c r="Z482" s="1">
        <v>42247</v>
      </c>
      <c r="AB482" t="s">
        <v>47</v>
      </c>
      <c r="AC482" t="s">
        <v>57</v>
      </c>
      <c r="AD482">
        <v>70304600</v>
      </c>
      <c r="AF482" t="s">
        <v>326</v>
      </c>
      <c r="AG482">
        <v>36</v>
      </c>
      <c r="AH482">
        <v>27</v>
      </c>
      <c r="AI482">
        <v>30</v>
      </c>
      <c r="AJ482">
        <v>1080</v>
      </c>
      <c r="AK482">
        <v>0</v>
      </c>
      <c r="AL482">
        <v>-108</v>
      </c>
      <c r="AM482">
        <v>0</v>
      </c>
      <c r="AN482">
        <v>0</v>
      </c>
      <c r="AO482">
        <v>0</v>
      </c>
      <c r="AP482">
        <v>0</v>
      </c>
    </row>
    <row r="483" spans="1:42" x14ac:dyDescent="0.25">
      <c r="A483" t="s">
        <v>42</v>
      </c>
      <c r="B483">
        <v>2015</v>
      </c>
      <c r="C483" t="s">
        <v>43</v>
      </c>
      <c r="D483" t="s">
        <v>316</v>
      </c>
      <c r="E483" t="s">
        <v>389</v>
      </c>
      <c r="F483" t="s">
        <v>384</v>
      </c>
      <c r="G483" t="s">
        <v>384</v>
      </c>
      <c r="H483" t="s">
        <v>386</v>
      </c>
      <c r="I483" t="s">
        <v>384</v>
      </c>
      <c r="J483" t="s">
        <v>321</v>
      </c>
      <c r="L483" t="s">
        <v>322</v>
      </c>
      <c r="N483" t="s">
        <v>47</v>
      </c>
      <c r="O483" t="s">
        <v>191</v>
      </c>
      <c r="P483" t="s">
        <v>192</v>
      </c>
      <c r="R483" t="s">
        <v>188</v>
      </c>
      <c r="S483" t="s">
        <v>51</v>
      </c>
      <c r="T483" t="s">
        <v>52</v>
      </c>
      <c r="U483" t="s">
        <v>62</v>
      </c>
      <c r="V483" t="s">
        <v>63</v>
      </c>
      <c r="W483" t="s">
        <v>193</v>
      </c>
      <c r="X483" t="s">
        <v>55</v>
      </c>
      <c r="Y483">
        <v>5009266</v>
      </c>
      <c r="Z483" s="1">
        <v>42247</v>
      </c>
      <c r="AB483" t="s">
        <v>47</v>
      </c>
      <c r="AC483" t="s">
        <v>57</v>
      </c>
      <c r="AD483">
        <v>70304600</v>
      </c>
      <c r="AF483" t="s">
        <v>344</v>
      </c>
      <c r="AG483">
        <v>1</v>
      </c>
      <c r="AH483">
        <v>0.75</v>
      </c>
      <c r="AI483">
        <v>0</v>
      </c>
      <c r="AJ483">
        <v>0</v>
      </c>
      <c r="AK483">
        <v>0</v>
      </c>
      <c r="AL483">
        <v>0</v>
      </c>
      <c r="AM483">
        <v>0</v>
      </c>
      <c r="AN483">
        <v>0</v>
      </c>
      <c r="AO483">
        <v>0</v>
      </c>
      <c r="AP483">
        <v>0</v>
      </c>
    </row>
    <row r="484" spans="1:42" x14ac:dyDescent="0.25">
      <c r="A484" t="s">
        <v>42</v>
      </c>
      <c r="B484">
        <v>2015</v>
      </c>
      <c r="C484" t="s">
        <v>43</v>
      </c>
      <c r="D484" t="s">
        <v>316</v>
      </c>
      <c r="E484" t="s">
        <v>389</v>
      </c>
      <c r="F484" t="s">
        <v>384</v>
      </c>
      <c r="G484" t="s">
        <v>384</v>
      </c>
      <c r="H484" t="s">
        <v>386</v>
      </c>
      <c r="I484" t="s">
        <v>384</v>
      </c>
      <c r="J484" t="s">
        <v>321</v>
      </c>
      <c r="L484" t="s">
        <v>322</v>
      </c>
      <c r="N484" t="s">
        <v>47</v>
      </c>
      <c r="O484" t="s">
        <v>191</v>
      </c>
      <c r="P484" t="s">
        <v>192</v>
      </c>
      <c r="R484" t="s">
        <v>188</v>
      </c>
      <c r="S484" t="s">
        <v>51</v>
      </c>
      <c r="T484" t="s">
        <v>52</v>
      </c>
      <c r="U484" t="s">
        <v>62</v>
      </c>
      <c r="V484" t="s">
        <v>63</v>
      </c>
      <c r="W484" t="s">
        <v>197</v>
      </c>
      <c r="X484" t="s">
        <v>55</v>
      </c>
      <c r="Y484">
        <v>5009344</v>
      </c>
      <c r="Z484" s="1">
        <v>42341</v>
      </c>
      <c r="AB484" t="s">
        <v>47</v>
      </c>
      <c r="AC484" t="s">
        <v>57</v>
      </c>
      <c r="AD484">
        <v>70304600</v>
      </c>
      <c r="AF484" t="s">
        <v>326</v>
      </c>
      <c r="AG484">
        <v>6</v>
      </c>
      <c r="AH484">
        <v>4.5</v>
      </c>
      <c r="AI484">
        <v>30</v>
      </c>
      <c r="AJ484">
        <v>180</v>
      </c>
      <c r="AK484">
        <v>0</v>
      </c>
      <c r="AL484">
        <v>-18</v>
      </c>
      <c r="AM484">
        <v>0</v>
      </c>
      <c r="AN484">
        <v>0</v>
      </c>
      <c r="AO484">
        <v>0</v>
      </c>
      <c r="AP484">
        <v>0</v>
      </c>
    </row>
    <row r="485" spans="1:42" x14ac:dyDescent="0.25">
      <c r="A485" t="s">
        <v>42</v>
      </c>
      <c r="B485">
        <v>2015</v>
      </c>
      <c r="C485" t="s">
        <v>43</v>
      </c>
      <c r="D485" t="s">
        <v>316</v>
      </c>
      <c r="E485" t="s">
        <v>389</v>
      </c>
      <c r="F485" t="s">
        <v>384</v>
      </c>
      <c r="G485" t="s">
        <v>384</v>
      </c>
      <c r="H485" t="s">
        <v>386</v>
      </c>
      <c r="I485" t="s">
        <v>384</v>
      </c>
      <c r="J485" t="s">
        <v>321</v>
      </c>
      <c r="L485" t="s">
        <v>322</v>
      </c>
      <c r="N485" t="s">
        <v>47</v>
      </c>
      <c r="O485" t="s">
        <v>191</v>
      </c>
      <c r="P485" t="s">
        <v>192</v>
      </c>
      <c r="R485" t="s">
        <v>188</v>
      </c>
      <c r="S485" t="s">
        <v>51</v>
      </c>
      <c r="T485" t="s">
        <v>52</v>
      </c>
      <c r="U485" t="s">
        <v>62</v>
      </c>
      <c r="V485" t="s">
        <v>63</v>
      </c>
      <c r="W485" t="s">
        <v>197</v>
      </c>
      <c r="X485" t="s">
        <v>55</v>
      </c>
      <c r="Y485">
        <v>5009344</v>
      </c>
      <c r="Z485" s="1">
        <v>42341</v>
      </c>
      <c r="AB485" t="s">
        <v>47</v>
      </c>
      <c r="AC485" t="s">
        <v>57</v>
      </c>
      <c r="AD485">
        <v>70304600</v>
      </c>
      <c r="AF485" t="s">
        <v>326</v>
      </c>
      <c r="AG485">
        <v>30</v>
      </c>
      <c r="AH485">
        <v>22.5</v>
      </c>
      <c r="AI485">
        <v>30</v>
      </c>
      <c r="AJ485">
        <v>900</v>
      </c>
      <c r="AK485">
        <v>0</v>
      </c>
      <c r="AL485">
        <v>-90</v>
      </c>
      <c r="AM485">
        <v>0</v>
      </c>
      <c r="AN485">
        <v>0</v>
      </c>
      <c r="AO485">
        <v>0</v>
      </c>
      <c r="AP485">
        <v>0</v>
      </c>
    </row>
    <row r="486" spans="1:42" x14ac:dyDescent="0.25">
      <c r="A486" t="s">
        <v>42</v>
      </c>
      <c r="B486">
        <v>2015</v>
      </c>
      <c r="C486" t="s">
        <v>43</v>
      </c>
      <c r="D486" t="s">
        <v>316</v>
      </c>
      <c r="E486" t="s">
        <v>389</v>
      </c>
      <c r="F486" t="s">
        <v>384</v>
      </c>
      <c r="G486" t="s">
        <v>384</v>
      </c>
      <c r="H486" t="s">
        <v>386</v>
      </c>
      <c r="I486" t="s">
        <v>384</v>
      </c>
      <c r="J486" t="s">
        <v>321</v>
      </c>
      <c r="L486" t="s">
        <v>322</v>
      </c>
      <c r="N486" t="s">
        <v>47</v>
      </c>
      <c r="O486" t="s">
        <v>148</v>
      </c>
      <c r="P486" t="s">
        <v>149</v>
      </c>
      <c r="R486" t="s">
        <v>92</v>
      </c>
      <c r="S486" t="s">
        <v>51</v>
      </c>
      <c r="T486" t="s">
        <v>150</v>
      </c>
      <c r="U486" t="s">
        <v>151</v>
      </c>
      <c r="V486" t="s">
        <v>152</v>
      </c>
      <c r="W486" t="s">
        <v>97</v>
      </c>
      <c r="X486" t="s">
        <v>55</v>
      </c>
      <c r="Y486">
        <v>5009352</v>
      </c>
      <c r="Z486" s="1">
        <v>42346</v>
      </c>
      <c r="AB486" t="s">
        <v>47</v>
      </c>
      <c r="AC486" t="s">
        <v>57</v>
      </c>
      <c r="AD486">
        <v>70304600</v>
      </c>
      <c r="AF486" t="s">
        <v>327</v>
      </c>
      <c r="AG486">
        <v>6</v>
      </c>
      <c r="AH486">
        <v>4.5</v>
      </c>
      <c r="AI486">
        <v>35</v>
      </c>
      <c r="AJ486">
        <v>210</v>
      </c>
      <c r="AK486">
        <v>0</v>
      </c>
      <c r="AL486">
        <v>-14.6868</v>
      </c>
      <c r="AM486">
        <v>0</v>
      </c>
      <c r="AN486">
        <v>0</v>
      </c>
      <c r="AO486">
        <v>0</v>
      </c>
      <c r="AP486">
        <v>0</v>
      </c>
    </row>
    <row r="487" spans="1:42" x14ac:dyDescent="0.25">
      <c r="A487" t="s">
        <v>42</v>
      </c>
      <c r="B487">
        <v>2015</v>
      </c>
      <c r="C487" t="s">
        <v>43</v>
      </c>
      <c r="D487" t="s">
        <v>316</v>
      </c>
      <c r="E487" t="s">
        <v>389</v>
      </c>
      <c r="F487" t="s">
        <v>384</v>
      </c>
      <c r="G487" t="s">
        <v>384</v>
      </c>
      <c r="H487" t="s">
        <v>386</v>
      </c>
      <c r="I487" t="s">
        <v>384</v>
      </c>
      <c r="J487" t="s">
        <v>321</v>
      </c>
      <c r="L487" t="s">
        <v>322</v>
      </c>
      <c r="N487" t="s">
        <v>47</v>
      </c>
      <c r="O487" t="s">
        <v>148</v>
      </c>
      <c r="P487" t="s">
        <v>149</v>
      </c>
      <c r="R487" t="s">
        <v>92</v>
      </c>
      <c r="S487" t="s">
        <v>51</v>
      </c>
      <c r="T487" t="s">
        <v>150</v>
      </c>
      <c r="U487" t="s">
        <v>151</v>
      </c>
      <c r="V487" t="s">
        <v>152</v>
      </c>
      <c r="W487" t="s">
        <v>97</v>
      </c>
      <c r="X487" t="s">
        <v>153</v>
      </c>
      <c r="Y487">
        <v>5009363</v>
      </c>
      <c r="Z487" s="1">
        <v>42348</v>
      </c>
      <c r="AB487" t="s">
        <v>47</v>
      </c>
      <c r="AC487" t="s">
        <v>57</v>
      </c>
      <c r="AD487">
        <v>70304600</v>
      </c>
      <c r="AF487" t="s">
        <v>327</v>
      </c>
      <c r="AG487">
        <v>-6</v>
      </c>
      <c r="AH487">
        <v>-4.5</v>
      </c>
      <c r="AI487">
        <v>35</v>
      </c>
      <c r="AJ487">
        <v>-210</v>
      </c>
      <c r="AK487">
        <v>0</v>
      </c>
      <c r="AL487">
        <v>-14.6868</v>
      </c>
      <c r="AM487">
        <v>0</v>
      </c>
      <c r="AN487">
        <v>0</v>
      </c>
      <c r="AO487">
        <v>0</v>
      </c>
      <c r="AP487">
        <v>0</v>
      </c>
    </row>
    <row r="488" spans="1:42" x14ac:dyDescent="0.25">
      <c r="A488" t="s">
        <v>42</v>
      </c>
      <c r="B488">
        <v>2015</v>
      </c>
      <c r="C488" t="s">
        <v>43</v>
      </c>
      <c r="D488" t="s">
        <v>316</v>
      </c>
      <c r="E488" t="s">
        <v>389</v>
      </c>
      <c r="F488" t="s">
        <v>384</v>
      </c>
      <c r="G488" t="s">
        <v>384</v>
      </c>
      <c r="H488" t="s">
        <v>386</v>
      </c>
      <c r="I488" t="s">
        <v>384</v>
      </c>
      <c r="J488" t="s">
        <v>321</v>
      </c>
      <c r="L488" t="s">
        <v>322</v>
      </c>
      <c r="N488" t="s">
        <v>47</v>
      </c>
      <c r="O488" t="s">
        <v>255</v>
      </c>
      <c r="P488" t="s">
        <v>256</v>
      </c>
      <c r="R488" t="s">
        <v>188</v>
      </c>
      <c r="S488" t="s">
        <v>61</v>
      </c>
      <c r="T488" t="s">
        <v>52</v>
      </c>
      <c r="U488" t="s">
        <v>62</v>
      </c>
      <c r="V488" t="s">
        <v>63</v>
      </c>
      <c r="W488" t="s">
        <v>257</v>
      </c>
      <c r="X488" t="s">
        <v>55</v>
      </c>
      <c r="Y488">
        <v>5009345</v>
      </c>
      <c r="Z488" s="1">
        <v>42341</v>
      </c>
      <c r="AA488" t="s">
        <v>323</v>
      </c>
      <c r="AB488" t="s">
        <v>56</v>
      </c>
      <c r="AC488" t="s">
        <v>57</v>
      </c>
      <c r="AD488">
        <v>70374600</v>
      </c>
      <c r="AF488" t="s">
        <v>325</v>
      </c>
      <c r="AG488">
        <v>12</v>
      </c>
      <c r="AH488">
        <v>9</v>
      </c>
      <c r="AI488">
        <v>30</v>
      </c>
      <c r="AJ488">
        <v>360</v>
      </c>
      <c r="AK488">
        <v>0</v>
      </c>
      <c r="AL488">
        <v>0</v>
      </c>
      <c r="AM488">
        <v>0</v>
      </c>
      <c r="AN488">
        <v>0</v>
      </c>
      <c r="AO488">
        <v>0</v>
      </c>
      <c r="AP488">
        <v>0</v>
      </c>
    </row>
    <row r="489" spans="1:42" x14ac:dyDescent="0.25">
      <c r="A489" t="s">
        <v>42</v>
      </c>
      <c r="B489">
        <v>2015</v>
      </c>
      <c r="C489" t="s">
        <v>43</v>
      </c>
      <c r="D489" t="s">
        <v>316</v>
      </c>
      <c r="E489" t="s">
        <v>389</v>
      </c>
      <c r="F489" t="s">
        <v>384</v>
      </c>
      <c r="G489" t="s">
        <v>384</v>
      </c>
      <c r="H489" t="s">
        <v>386</v>
      </c>
      <c r="I489" t="s">
        <v>384</v>
      </c>
      <c r="J489" t="s">
        <v>321</v>
      </c>
      <c r="L489" t="s">
        <v>322</v>
      </c>
      <c r="N489" t="s">
        <v>47</v>
      </c>
      <c r="O489" t="s">
        <v>260</v>
      </c>
      <c r="P489" t="s">
        <v>261</v>
      </c>
      <c r="R489" t="s">
        <v>188</v>
      </c>
      <c r="S489" t="s">
        <v>61</v>
      </c>
      <c r="T489" t="s">
        <v>52</v>
      </c>
      <c r="U489" t="s">
        <v>62</v>
      </c>
      <c r="V489" t="s">
        <v>63</v>
      </c>
      <c r="W489" t="s">
        <v>263</v>
      </c>
      <c r="X489" t="s">
        <v>55</v>
      </c>
      <c r="Y489">
        <v>5009309</v>
      </c>
      <c r="Z489" s="1">
        <v>42310</v>
      </c>
      <c r="AA489" t="s">
        <v>323</v>
      </c>
      <c r="AB489" t="s">
        <v>56</v>
      </c>
      <c r="AC489" t="s">
        <v>57</v>
      </c>
      <c r="AD489">
        <v>70374600</v>
      </c>
      <c r="AF489" t="s">
        <v>325</v>
      </c>
      <c r="AG489">
        <v>24</v>
      </c>
      <c r="AH489">
        <v>18</v>
      </c>
      <c r="AI489">
        <v>30</v>
      </c>
      <c r="AJ489">
        <v>720</v>
      </c>
      <c r="AK489">
        <v>0</v>
      </c>
      <c r="AL489">
        <v>0</v>
      </c>
      <c r="AM489">
        <v>0</v>
      </c>
      <c r="AN489">
        <v>0</v>
      </c>
      <c r="AO489">
        <v>0</v>
      </c>
      <c r="AP489">
        <v>0</v>
      </c>
    </row>
    <row r="490" spans="1:42" x14ac:dyDescent="0.25">
      <c r="A490" t="s">
        <v>42</v>
      </c>
      <c r="B490">
        <v>2015</v>
      </c>
      <c r="C490" t="s">
        <v>43</v>
      </c>
      <c r="D490" t="s">
        <v>316</v>
      </c>
      <c r="E490" t="s">
        <v>389</v>
      </c>
      <c r="F490" t="s">
        <v>384</v>
      </c>
      <c r="G490" t="s">
        <v>384</v>
      </c>
      <c r="H490" t="s">
        <v>386</v>
      </c>
      <c r="I490" t="s">
        <v>384</v>
      </c>
      <c r="J490" t="s">
        <v>321</v>
      </c>
      <c r="L490" t="s">
        <v>322</v>
      </c>
      <c r="N490" t="s">
        <v>47</v>
      </c>
      <c r="O490" t="s">
        <v>260</v>
      </c>
      <c r="P490" t="s">
        <v>261</v>
      </c>
      <c r="R490" t="s">
        <v>188</v>
      </c>
      <c r="S490" t="s">
        <v>61</v>
      </c>
      <c r="T490" t="s">
        <v>52</v>
      </c>
      <c r="U490" t="s">
        <v>62</v>
      </c>
      <c r="V490" t="s">
        <v>63</v>
      </c>
      <c r="W490" t="s">
        <v>263</v>
      </c>
      <c r="X490" t="s">
        <v>55</v>
      </c>
      <c r="Y490">
        <v>5009309</v>
      </c>
      <c r="Z490" s="1">
        <v>42310</v>
      </c>
      <c r="AA490" t="s">
        <v>323</v>
      </c>
      <c r="AB490" t="s">
        <v>56</v>
      </c>
      <c r="AC490" t="s">
        <v>57</v>
      </c>
      <c r="AD490">
        <v>70374600</v>
      </c>
      <c r="AF490" t="s">
        <v>325</v>
      </c>
      <c r="AG490">
        <v>24</v>
      </c>
      <c r="AH490">
        <v>18</v>
      </c>
      <c r="AI490">
        <v>30</v>
      </c>
      <c r="AJ490">
        <v>720</v>
      </c>
      <c r="AK490">
        <v>0</v>
      </c>
      <c r="AL490">
        <v>0</v>
      </c>
      <c r="AM490">
        <v>0</v>
      </c>
      <c r="AN490">
        <v>0</v>
      </c>
      <c r="AO490">
        <v>0</v>
      </c>
      <c r="AP490">
        <v>0</v>
      </c>
    </row>
    <row r="491" spans="1:42" x14ac:dyDescent="0.25">
      <c r="A491" t="s">
        <v>42</v>
      </c>
      <c r="B491">
        <v>2015</v>
      </c>
      <c r="C491" t="s">
        <v>43</v>
      </c>
      <c r="D491" t="s">
        <v>316</v>
      </c>
      <c r="E491" t="s">
        <v>389</v>
      </c>
      <c r="F491" t="s">
        <v>384</v>
      </c>
      <c r="G491" t="s">
        <v>384</v>
      </c>
      <c r="H491" t="s">
        <v>386</v>
      </c>
      <c r="I491" t="s">
        <v>384</v>
      </c>
      <c r="J491" t="s">
        <v>321</v>
      </c>
      <c r="L491" t="s">
        <v>322</v>
      </c>
      <c r="N491" t="s">
        <v>47</v>
      </c>
      <c r="O491" t="s">
        <v>260</v>
      </c>
      <c r="P491" t="s">
        <v>261</v>
      </c>
      <c r="R491" t="s">
        <v>188</v>
      </c>
      <c r="S491" t="s">
        <v>61</v>
      </c>
      <c r="T491" t="s">
        <v>52</v>
      </c>
      <c r="U491" t="s">
        <v>62</v>
      </c>
      <c r="V491" t="s">
        <v>63</v>
      </c>
      <c r="W491" t="s">
        <v>263</v>
      </c>
      <c r="X491" t="s">
        <v>55</v>
      </c>
      <c r="Y491">
        <v>5009309</v>
      </c>
      <c r="Z491" s="1">
        <v>42310</v>
      </c>
      <c r="AA491" t="s">
        <v>323</v>
      </c>
      <c r="AB491" t="s">
        <v>56</v>
      </c>
      <c r="AC491" t="s">
        <v>57</v>
      </c>
      <c r="AD491">
        <v>70374600</v>
      </c>
      <c r="AF491" t="s">
        <v>325</v>
      </c>
      <c r="AG491">
        <v>24</v>
      </c>
      <c r="AH491">
        <v>18</v>
      </c>
      <c r="AI491">
        <v>30</v>
      </c>
      <c r="AJ491">
        <v>720</v>
      </c>
      <c r="AK491">
        <v>0</v>
      </c>
      <c r="AL491">
        <v>0</v>
      </c>
      <c r="AM491">
        <v>0</v>
      </c>
      <c r="AN491">
        <v>0</v>
      </c>
      <c r="AO491">
        <v>0</v>
      </c>
      <c r="AP491">
        <v>0</v>
      </c>
    </row>
    <row r="492" spans="1:42" x14ac:dyDescent="0.25">
      <c r="A492" t="s">
        <v>42</v>
      </c>
      <c r="B492">
        <v>2015</v>
      </c>
      <c r="C492" t="s">
        <v>43</v>
      </c>
      <c r="D492" t="s">
        <v>316</v>
      </c>
      <c r="E492" t="s">
        <v>389</v>
      </c>
      <c r="F492" t="s">
        <v>384</v>
      </c>
      <c r="G492" t="s">
        <v>384</v>
      </c>
      <c r="H492" t="s">
        <v>386</v>
      </c>
      <c r="I492" t="s">
        <v>384</v>
      </c>
      <c r="J492" t="s">
        <v>321</v>
      </c>
      <c r="L492" t="s">
        <v>322</v>
      </c>
      <c r="N492" t="s">
        <v>47</v>
      </c>
      <c r="O492" t="s">
        <v>260</v>
      </c>
      <c r="P492" t="s">
        <v>261</v>
      </c>
      <c r="R492" t="s">
        <v>188</v>
      </c>
      <c r="S492" t="s">
        <v>61</v>
      </c>
      <c r="T492" t="s">
        <v>52</v>
      </c>
      <c r="U492" t="s">
        <v>62</v>
      </c>
      <c r="V492" t="s">
        <v>63</v>
      </c>
      <c r="W492" t="s">
        <v>264</v>
      </c>
      <c r="X492" t="s">
        <v>55</v>
      </c>
      <c r="Y492">
        <v>5009318</v>
      </c>
      <c r="Z492" s="1">
        <v>42318</v>
      </c>
      <c r="AA492" t="s">
        <v>323</v>
      </c>
      <c r="AB492" t="s">
        <v>56</v>
      </c>
      <c r="AC492" t="s">
        <v>57</v>
      </c>
      <c r="AD492">
        <v>70374600</v>
      </c>
      <c r="AF492" t="s">
        <v>325</v>
      </c>
      <c r="AG492">
        <v>24</v>
      </c>
      <c r="AH492">
        <v>18</v>
      </c>
      <c r="AI492">
        <v>30</v>
      </c>
      <c r="AJ492">
        <v>720</v>
      </c>
      <c r="AK492">
        <v>0</v>
      </c>
      <c r="AL492">
        <v>0</v>
      </c>
      <c r="AM492">
        <v>0</v>
      </c>
      <c r="AN492">
        <v>0</v>
      </c>
      <c r="AO492">
        <v>0</v>
      </c>
      <c r="AP492">
        <v>0</v>
      </c>
    </row>
    <row r="493" spans="1:42" x14ac:dyDescent="0.25">
      <c r="A493" t="s">
        <v>42</v>
      </c>
      <c r="B493">
        <v>2015</v>
      </c>
      <c r="C493" t="s">
        <v>43</v>
      </c>
      <c r="D493" t="s">
        <v>316</v>
      </c>
      <c r="E493" t="s">
        <v>389</v>
      </c>
      <c r="F493" t="s">
        <v>384</v>
      </c>
      <c r="G493" t="s">
        <v>384</v>
      </c>
      <c r="H493" t="s">
        <v>386</v>
      </c>
      <c r="I493" t="s">
        <v>384</v>
      </c>
      <c r="J493" t="s">
        <v>321</v>
      </c>
      <c r="L493" t="s">
        <v>322</v>
      </c>
      <c r="N493" t="s">
        <v>47</v>
      </c>
      <c r="O493" t="s">
        <v>255</v>
      </c>
      <c r="P493" t="s">
        <v>256</v>
      </c>
      <c r="R493" t="s">
        <v>188</v>
      </c>
      <c r="S493" t="s">
        <v>61</v>
      </c>
      <c r="T493" t="s">
        <v>52</v>
      </c>
      <c r="U493" t="s">
        <v>62</v>
      </c>
      <c r="V493" t="s">
        <v>63</v>
      </c>
      <c r="W493" t="s">
        <v>265</v>
      </c>
      <c r="X493" t="s">
        <v>55</v>
      </c>
      <c r="Y493">
        <v>5009317</v>
      </c>
      <c r="Z493" s="1">
        <v>42318</v>
      </c>
      <c r="AA493" t="s">
        <v>323</v>
      </c>
      <c r="AB493" t="s">
        <v>56</v>
      </c>
      <c r="AC493" t="s">
        <v>57</v>
      </c>
      <c r="AD493">
        <v>70374600</v>
      </c>
      <c r="AF493" t="s">
        <v>337</v>
      </c>
      <c r="AG493">
        <v>18</v>
      </c>
      <c r="AH493">
        <v>13.5</v>
      </c>
      <c r="AI493">
        <v>30</v>
      </c>
      <c r="AJ493">
        <v>540</v>
      </c>
      <c r="AK493">
        <v>0</v>
      </c>
      <c r="AL493">
        <v>0</v>
      </c>
      <c r="AM493">
        <v>0</v>
      </c>
      <c r="AN493">
        <v>0</v>
      </c>
      <c r="AO493">
        <v>0</v>
      </c>
      <c r="AP493">
        <v>0</v>
      </c>
    </row>
    <row r="494" spans="1:42" x14ac:dyDescent="0.25">
      <c r="A494" t="s">
        <v>42</v>
      </c>
      <c r="B494">
        <v>2015</v>
      </c>
      <c r="C494" t="s">
        <v>43</v>
      </c>
      <c r="D494" t="s">
        <v>316</v>
      </c>
      <c r="E494" t="s">
        <v>389</v>
      </c>
      <c r="F494" t="s">
        <v>384</v>
      </c>
      <c r="G494" t="s">
        <v>384</v>
      </c>
      <c r="H494" t="s">
        <v>386</v>
      </c>
      <c r="I494" t="s">
        <v>384</v>
      </c>
      <c r="J494" t="s">
        <v>321</v>
      </c>
      <c r="L494" t="s">
        <v>322</v>
      </c>
      <c r="N494" t="s">
        <v>47</v>
      </c>
      <c r="O494" t="s">
        <v>58</v>
      </c>
      <c r="P494" t="s">
        <v>59</v>
      </c>
      <c r="R494" t="s">
        <v>60</v>
      </c>
      <c r="S494" t="s">
        <v>61</v>
      </c>
      <c r="T494" t="s">
        <v>52</v>
      </c>
      <c r="U494" t="s">
        <v>62</v>
      </c>
      <c r="V494" t="s">
        <v>63</v>
      </c>
      <c r="W494" t="s">
        <v>258</v>
      </c>
      <c r="X494" t="s">
        <v>55</v>
      </c>
      <c r="Y494">
        <v>5009311</v>
      </c>
      <c r="Z494" s="1">
        <v>42312</v>
      </c>
      <c r="AA494" t="s">
        <v>323</v>
      </c>
      <c r="AB494" t="s">
        <v>56</v>
      </c>
      <c r="AC494" t="s">
        <v>57</v>
      </c>
      <c r="AD494">
        <v>70374600</v>
      </c>
      <c r="AF494" t="s">
        <v>325</v>
      </c>
      <c r="AG494">
        <v>180</v>
      </c>
      <c r="AH494">
        <v>135</v>
      </c>
      <c r="AI494">
        <v>25.5</v>
      </c>
      <c r="AJ494">
        <v>4590</v>
      </c>
      <c r="AK494">
        <v>0</v>
      </c>
      <c r="AL494">
        <v>0</v>
      </c>
      <c r="AM494">
        <v>0</v>
      </c>
      <c r="AN494">
        <v>0</v>
      </c>
      <c r="AO494">
        <v>0</v>
      </c>
      <c r="AP494">
        <v>0</v>
      </c>
    </row>
    <row r="495" spans="1:42" x14ac:dyDescent="0.25">
      <c r="A495" t="s">
        <v>42</v>
      </c>
      <c r="B495">
        <v>2015</v>
      </c>
      <c r="C495" t="s">
        <v>43</v>
      </c>
      <c r="D495" t="s">
        <v>316</v>
      </c>
      <c r="E495" t="s">
        <v>389</v>
      </c>
      <c r="F495" t="s">
        <v>384</v>
      </c>
      <c r="G495" t="s">
        <v>384</v>
      </c>
      <c r="H495" t="s">
        <v>386</v>
      </c>
      <c r="I495" t="s">
        <v>384</v>
      </c>
      <c r="J495" t="s">
        <v>321</v>
      </c>
      <c r="L495" t="s">
        <v>322</v>
      </c>
      <c r="N495" t="s">
        <v>47</v>
      </c>
      <c r="O495" t="s">
        <v>58</v>
      </c>
      <c r="P495" t="s">
        <v>59</v>
      </c>
      <c r="R495" t="s">
        <v>60</v>
      </c>
      <c r="S495" t="s">
        <v>61</v>
      </c>
      <c r="T495" t="s">
        <v>52</v>
      </c>
      <c r="U495" t="s">
        <v>62</v>
      </c>
      <c r="V495" t="s">
        <v>63</v>
      </c>
      <c r="W495" t="s">
        <v>258</v>
      </c>
      <c r="X495" t="s">
        <v>55</v>
      </c>
      <c r="Y495">
        <v>5009311</v>
      </c>
      <c r="Z495" s="1">
        <v>42312</v>
      </c>
      <c r="AA495" t="s">
        <v>323</v>
      </c>
      <c r="AB495" t="s">
        <v>56</v>
      </c>
      <c r="AC495" t="s">
        <v>57</v>
      </c>
      <c r="AD495">
        <v>70374600</v>
      </c>
      <c r="AF495" t="s">
        <v>325</v>
      </c>
      <c r="AG495">
        <v>180</v>
      </c>
      <c r="AH495">
        <v>135</v>
      </c>
      <c r="AI495">
        <v>25.5</v>
      </c>
      <c r="AJ495">
        <v>4590</v>
      </c>
      <c r="AK495">
        <v>0</v>
      </c>
      <c r="AL495">
        <v>0</v>
      </c>
      <c r="AM495">
        <v>0</v>
      </c>
      <c r="AN495">
        <v>0</v>
      </c>
      <c r="AO495">
        <v>0</v>
      </c>
      <c r="AP495">
        <v>0</v>
      </c>
    </row>
    <row r="496" spans="1:42" x14ac:dyDescent="0.25">
      <c r="A496" t="s">
        <v>42</v>
      </c>
      <c r="B496">
        <v>2015</v>
      </c>
      <c r="C496" t="s">
        <v>43</v>
      </c>
      <c r="D496" t="s">
        <v>316</v>
      </c>
      <c r="E496" t="s">
        <v>389</v>
      </c>
      <c r="F496" t="s">
        <v>384</v>
      </c>
      <c r="G496" t="s">
        <v>384</v>
      </c>
      <c r="H496" t="s">
        <v>386</v>
      </c>
      <c r="I496" t="s">
        <v>384</v>
      </c>
      <c r="J496" t="s">
        <v>321</v>
      </c>
      <c r="L496" t="s">
        <v>322</v>
      </c>
      <c r="N496" t="s">
        <v>47</v>
      </c>
      <c r="O496" t="s">
        <v>268</v>
      </c>
      <c r="P496" t="s">
        <v>269</v>
      </c>
      <c r="R496" t="s">
        <v>188</v>
      </c>
      <c r="S496" t="s">
        <v>61</v>
      </c>
      <c r="T496" t="s">
        <v>52</v>
      </c>
      <c r="U496" t="s">
        <v>62</v>
      </c>
      <c r="V496" t="s">
        <v>63</v>
      </c>
      <c r="W496" t="s">
        <v>270</v>
      </c>
      <c r="X496" t="s">
        <v>55</v>
      </c>
      <c r="Y496">
        <v>5009310</v>
      </c>
      <c r="Z496" s="1">
        <v>42311</v>
      </c>
      <c r="AA496" t="s">
        <v>323</v>
      </c>
      <c r="AB496" t="s">
        <v>56</v>
      </c>
      <c r="AC496" t="s">
        <v>57</v>
      </c>
      <c r="AD496">
        <v>70374600</v>
      </c>
      <c r="AF496" t="s">
        <v>325</v>
      </c>
      <c r="AG496">
        <v>360</v>
      </c>
      <c r="AH496">
        <v>270</v>
      </c>
      <c r="AI496">
        <v>30</v>
      </c>
      <c r="AJ496">
        <v>10800</v>
      </c>
      <c r="AK496">
        <v>0</v>
      </c>
      <c r="AL496">
        <v>0</v>
      </c>
      <c r="AM496">
        <v>0</v>
      </c>
      <c r="AN496">
        <v>0</v>
      </c>
      <c r="AO496">
        <v>0</v>
      </c>
      <c r="AP496">
        <v>0</v>
      </c>
    </row>
    <row r="497" spans="1:42" x14ac:dyDescent="0.25">
      <c r="A497" t="s">
        <v>42</v>
      </c>
      <c r="B497">
        <v>2015</v>
      </c>
      <c r="C497" t="s">
        <v>43</v>
      </c>
      <c r="D497" t="s">
        <v>316</v>
      </c>
      <c r="E497" t="s">
        <v>389</v>
      </c>
      <c r="F497" t="s">
        <v>384</v>
      </c>
      <c r="G497" t="s">
        <v>384</v>
      </c>
      <c r="H497" t="s">
        <v>386</v>
      </c>
      <c r="I497" t="s">
        <v>384</v>
      </c>
      <c r="J497" t="s">
        <v>321</v>
      </c>
      <c r="L497" t="s">
        <v>322</v>
      </c>
      <c r="N497" t="s">
        <v>47</v>
      </c>
      <c r="O497" t="s">
        <v>279</v>
      </c>
      <c r="P497" t="s">
        <v>280</v>
      </c>
      <c r="R497" t="s">
        <v>274</v>
      </c>
      <c r="S497" t="s">
        <v>275</v>
      </c>
      <c r="T497" t="s">
        <v>150</v>
      </c>
      <c r="U497" t="s">
        <v>281</v>
      </c>
      <c r="V497" t="s">
        <v>282</v>
      </c>
      <c r="W497" t="s">
        <v>297</v>
      </c>
      <c r="X497" t="s">
        <v>55</v>
      </c>
      <c r="Y497">
        <v>5009350</v>
      </c>
      <c r="Z497" s="1">
        <v>42346</v>
      </c>
      <c r="AA497" t="s">
        <v>323</v>
      </c>
      <c r="AB497" t="s">
        <v>324</v>
      </c>
      <c r="AC497" t="s">
        <v>57</v>
      </c>
      <c r="AD497">
        <v>70394600</v>
      </c>
      <c r="AF497" t="s">
        <v>325</v>
      </c>
      <c r="AG497">
        <v>60</v>
      </c>
      <c r="AH497">
        <v>45</v>
      </c>
      <c r="AI497">
        <v>30</v>
      </c>
      <c r="AJ497">
        <v>1800</v>
      </c>
      <c r="AK497">
        <v>0</v>
      </c>
      <c r="AL497">
        <v>0</v>
      </c>
      <c r="AM497">
        <v>0</v>
      </c>
      <c r="AN497">
        <v>0</v>
      </c>
      <c r="AO497">
        <v>0</v>
      </c>
      <c r="AP497">
        <v>0</v>
      </c>
    </row>
    <row r="498" spans="1:42" x14ac:dyDescent="0.25">
      <c r="A498" t="s">
        <v>42</v>
      </c>
      <c r="B498">
        <v>2015</v>
      </c>
      <c r="C498" t="s">
        <v>43</v>
      </c>
      <c r="D498" t="s">
        <v>316</v>
      </c>
      <c r="E498" t="s">
        <v>389</v>
      </c>
      <c r="F498" t="s">
        <v>384</v>
      </c>
      <c r="G498" t="s">
        <v>384</v>
      </c>
      <c r="H498" t="s">
        <v>386</v>
      </c>
      <c r="I498" t="s">
        <v>384</v>
      </c>
      <c r="J498" t="s">
        <v>321</v>
      </c>
      <c r="L498" t="s">
        <v>322</v>
      </c>
      <c r="N498" t="s">
        <v>47</v>
      </c>
      <c r="O498" t="s">
        <v>272</v>
      </c>
      <c r="P498" t="s">
        <v>273</v>
      </c>
      <c r="Q498" t="s">
        <v>78</v>
      </c>
      <c r="R498" t="s">
        <v>274</v>
      </c>
      <c r="S498" t="s">
        <v>275</v>
      </c>
      <c r="T498" t="s">
        <v>150</v>
      </c>
      <c r="U498" t="s">
        <v>276</v>
      </c>
      <c r="V498" t="s">
        <v>277</v>
      </c>
      <c r="W498" t="s">
        <v>301</v>
      </c>
      <c r="X498" t="s">
        <v>55</v>
      </c>
      <c r="Y498">
        <v>5009365</v>
      </c>
      <c r="Z498" s="1">
        <v>42349</v>
      </c>
      <c r="AA498" t="s">
        <v>323</v>
      </c>
      <c r="AB498" t="s">
        <v>324</v>
      </c>
      <c r="AC498" t="s">
        <v>57</v>
      </c>
      <c r="AD498">
        <v>70394600</v>
      </c>
      <c r="AF498" t="s">
        <v>325</v>
      </c>
      <c r="AG498">
        <v>192</v>
      </c>
      <c r="AH498">
        <v>144</v>
      </c>
      <c r="AI498">
        <v>31.6</v>
      </c>
      <c r="AJ498">
        <v>6067.2</v>
      </c>
      <c r="AK498">
        <v>0</v>
      </c>
      <c r="AL498">
        <v>0</v>
      </c>
      <c r="AM498">
        <v>0</v>
      </c>
      <c r="AN498">
        <v>49412.4</v>
      </c>
      <c r="AO498">
        <v>606.72</v>
      </c>
      <c r="AP498">
        <v>10</v>
      </c>
    </row>
    <row r="499" spans="1:42" x14ac:dyDescent="0.25">
      <c r="A499" t="s">
        <v>42</v>
      </c>
      <c r="B499">
        <v>2015</v>
      </c>
      <c r="C499" t="s">
        <v>43</v>
      </c>
      <c r="D499" t="s">
        <v>316</v>
      </c>
      <c r="E499" t="s">
        <v>389</v>
      </c>
      <c r="F499" t="s">
        <v>384</v>
      </c>
      <c r="G499" t="s">
        <v>384</v>
      </c>
      <c r="H499" t="s">
        <v>386</v>
      </c>
      <c r="I499" t="s">
        <v>384</v>
      </c>
      <c r="J499" t="s">
        <v>321</v>
      </c>
      <c r="L499" t="s">
        <v>322</v>
      </c>
      <c r="N499" t="s">
        <v>47</v>
      </c>
      <c r="O499" t="s">
        <v>272</v>
      </c>
      <c r="P499" t="s">
        <v>273</v>
      </c>
      <c r="Q499" t="s">
        <v>78</v>
      </c>
      <c r="R499" t="s">
        <v>274</v>
      </c>
      <c r="S499" t="s">
        <v>275</v>
      </c>
      <c r="T499" t="s">
        <v>150</v>
      </c>
      <c r="U499" t="s">
        <v>276</v>
      </c>
      <c r="V499" t="s">
        <v>277</v>
      </c>
      <c r="W499" t="s">
        <v>301</v>
      </c>
      <c r="X499" t="s">
        <v>55</v>
      </c>
      <c r="Y499">
        <v>5009365</v>
      </c>
      <c r="Z499" s="1">
        <v>42349</v>
      </c>
      <c r="AA499" t="s">
        <v>323</v>
      </c>
      <c r="AB499" t="s">
        <v>324</v>
      </c>
      <c r="AC499" t="s">
        <v>57</v>
      </c>
      <c r="AD499">
        <v>70394600</v>
      </c>
      <c r="AF499" t="s">
        <v>325</v>
      </c>
      <c r="AG499">
        <v>72</v>
      </c>
      <c r="AH499">
        <v>54</v>
      </c>
      <c r="AI499">
        <v>31.6</v>
      </c>
      <c r="AJ499">
        <v>2275.1999999999998</v>
      </c>
      <c r="AK499">
        <v>0</v>
      </c>
      <c r="AL499">
        <v>0</v>
      </c>
      <c r="AM499">
        <v>0</v>
      </c>
      <c r="AN499">
        <v>49412.4</v>
      </c>
      <c r="AO499">
        <v>227.52</v>
      </c>
      <c r="AP499">
        <v>10</v>
      </c>
    </row>
    <row r="500" spans="1:42" x14ac:dyDescent="0.25">
      <c r="A500" t="s">
        <v>42</v>
      </c>
      <c r="B500">
        <v>2015</v>
      </c>
      <c r="C500" t="s">
        <v>43</v>
      </c>
      <c r="D500" t="s">
        <v>316</v>
      </c>
      <c r="E500" t="s">
        <v>389</v>
      </c>
      <c r="F500" t="s">
        <v>384</v>
      </c>
      <c r="G500" t="s">
        <v>384</v>
      </c>
      <c r="H500" t="s">
        <v>386</v>
      </c>
      <c r="I500" t="s">
        <v>384</v>
      </c>
      <c r="J500" t="s">
        <v>321</v>
      </c>
      <c r="L500" t="s">
        <v>322</v>
      </c>
      <c r="N500" t="s">
        <v>47</v>
      </c>
      <c r="O500" t="s">
        <v>148</v>
      </c>
      <c r="P500" t="s">
        <v>149</v>
      </c>
      <c r="R500" t="s">
        <v>92</v>
      </c>
      <c r="S500" t="s">
        <v>275</v>
      </c>
      <c r="T500" t="s">
        <v>150</v>
      </c>
      <c r="U500" t="s">
        <v>151</v>
      </c>
      <c r="V500" t="s">
        <v>152</v>
      </c>
      <c r="X500" t="s">
        <v>55</v>
      </c>
      <c r="Y500">
        <v>5009364</v>
      </c>
      <c r="Z500" s="1">
        <v>42348</v>
      </c>
      <c r="AA500" t="s">
        <v>323</v>
      </c>
      <c r="AB500" t="s">
        <v>47</v>
      </c>
      <c r="AC500" t="s">
        <v>57</v>
      </c>
      <c r="AD500">
        <v>70394600</v>
      </c>
      <c r="AF500" t="s">
        <v>337</v>
      </c>
      <c r="AG500">
        <v>6</v>
      </c>
      <c r="AH500">
        <v>4.5</v>
      </c>
      <c r="AI500">
        <v>35</v>
      </c>
      <c r="AJ500">
        <v>210</v>
      </c>
      <c r="AK500">
        <v>0</v>
      </c>
      <c r="AL500">
        <v>-14.686500000000001</v>
      </c>
      <c r="AM500">
        <v>0</v>
      </c>
      <c r="AN500">
        <v>0</v>
      </c>
      <c r="AO500">
        <v>0</v>
      </c>
      <c r="AP500">
        <v>0</v>
      </c>
    </row>
    <row r="501" spans="1:42" x14ac:dyDescent="0.25">
      <c r="A501" t="s">
        <v>42</v>
      </c>
      <c r="B501">
        <v>2015</v>
      </c>
      <c r="C501" t="s">
        <v>43</v>
      </c>
      <c r="D501" t="s">
        <v>316</v>
      </c>
      <c r="E501" t="s">
        <v>389</v>
      </c>
      <c r="F501" t="s">
        <v>384</v>
      </c>
      <c r="G501" t="s">
        <v>384</v>
      </c>
      <c r="H501" t="s">
        <v>386</v>
      </c>
      <c r="I501" t="s">
        <v>384</v>
      </c>
      <c r="J501" t="s">
        <v>321</v>
      </c>
      <c r="L501" t="s">
        <v>322</v>
      </c>
      <c r="N501" t="s">
        <v>47</v>
      </c>
      <c r="O501" t="s">
        <v>298</v>
      </c>
      <c r="P501" t="s">
        <v>299</v>
      </c>
      <c r="R501" t="s">
        <v>274</v>
      </c>
      <c r="S501" t="s">
        <v>275</v>
      </c>
      <c r="T501" t="s">
        <v>150</v>
      </c>
      <c r="U501" t="s">
        <v>281</v>
      </c>
      <c r="V501" t="s">
        <v>282</v>
      </c>
      <c r="W501" t="s">
        <v>300</v>
      </c>
      <c r="X501" t="s">
        <v>55</v>
      </c>
      <c r="Y501">
        <v>5009371</v>
      </c>
      <c r="Z501" s="1">
        <v>42354</v>
      </c>
      <c r="AA501" t="s">
        <v>323</v>
      </c>
      <c r="AB501" t="s">
        <v>324</v>
      </c>
      <c r="AC501" t="s">
        <v>57</v>
      </c>
      <c r="AD501">
        <v>70394600</v>
      </c>
      <c r="AF501" t="s">
        <v>325</v>
      </c>
      <c r="AG501">
        <v>36</v>
      </c>
      <c r="AH501">
        <v>27</v>
      </c>
      <c r="AI501">
        <v>30</v>
      </c>
      <c r="AJ501">
        <v>1080</v>
      </c>
      <c r="AK501">
        <v>0</v>
      </c>
      <c r="AL501">
        <v>0</v>
      </c>
      <c r="AM501">
        <v>0</v>
      </c>
      <c r="AN501">
        <v>0</v>
      </c>
      <c r="AO501">
        <v>0</v>
      </c>
      <c r="AP501">
        <v>0</v>
      </c>
    </row>
    <row r="502" spans="1:42" x14ac:dyDescent="0.25">
      <c r="A502" t="s">
        <v>42</v>
      </c>
      <c r="B502">
        <v>2015</v>
      </c>
      <c r="C502" t="s">
        <v>43</v>
      </c>
      <c r="D502" t="s">
        <v>316</v>
      </c>
      <c r="E502" t="s">
        <v>389</v>
      </c>
      <c r="F502" t="s">
        <v>384</v>
      </c>
      <c r="G502" t="s">
        <v>384</v>
      </c>
      <c r="H502" t="s">
        <v>386</v>
      </c>
      <c r="I502" t="s">
        <v>384</v>
      </c>
      <c r="J502" t="s">
        <v>321</v>
      </c>
      <c r="L502" t="s">
        <v>322</v>
      </c>
      <c r="N502" t="s">
        <v>47</v>
      </c>
      <c r="O502" t="s">
        <v>279</v>
      </c>
      <c r="P502" t="s">
        <v>280</v>
      </c>
      <c r="R502" t="s">
        <v>274</v>
      </c>
      <c r="S502" t="s">
        <v>275</v>
      </c>
      <c r="T502" t="s">
        <v>150</v>
      </c>
      <c r="U502" t="s">
        <v>281</v>
      </c>
      <c r="V502" t="s">
        <v>282</v>
      </c>
      <c r="W502" t="s">
        <v>283</v>
      </c>
      <c r="X502" t="s">
        <v>55</v>
      </c>
      <c r="Y502">
        <v>5009265</v>
      </c>
      <c r="Z502" s="1">
        <v>42247</v>
      </c>
      <c r="AA502" t="s">
        <v>323</v>
      </c>
      <c r="AB502" t="s">
        <v>324</v>
      </c>
      <c r="AC502" t="s">
        <v>57</v>
      </c>
      <c r="AD502">
        <v>70394600</v>
      </c>
      <c r="AF502" t="s">
        <v>325</v>
      </c>
      <c r="AG502">
        <v>60</v>
      </c>
      <c r="AH502">
        <v>45</v>
      </c>
      <c r="AI502">
        <v>30</v>
      </c>
      <c r="AJ502">
        <v>1800</v>
      </c>
      <c r="AK502">
        <v>0</v>
      </c>
      <c r="AL502">
        <v>0</v>
      </c>
      <c r="AM502">
        <v>0</v>
      </c>
      <c r="AN502">
        <v>0</v>
      </c>
      <c r="AO502">
        <v>0</v>
      </c>
      <c r="AP502">
        <v>0</v>
      </c>
    </row>
    <row r="503" spans="1:42" x14ac:dyDescent="0.25">
      <c r="A503" t="s">
        <v>42</v>
      </c>
      <c r="B503">
        <v>2015</v>
      </c>
      <c r="C503" t="s">
        <v>43</v>
      </c>
      <c r="D503" t="s">
        <v>316</v>
      </c>
      <c r="E503" t="s">
        <v>389</v>
      </c>
      <c r="F503" t="s">
        <v>384</v>
      </c>
      <c r="G503" t="s">
        <v>384</v>
      </c>
      <c r="H503" t="s">
        <v>386</v>
      </c>
      <c r="I503" t="s">
        <v>384</v>
      </c>
      <c r="J503" t="s">
        <v>321</v>
      </c>
      <c r="L503" t="s">
        <v>322</v>
      </c>
      <c r="N503" t="s">
        <v>47</v>
      </c>
      <c r="O503" t="s">
        <v>279</v>
      </c>
      <c r="P503" t="s">
        <v>280</v>
      </c>
      <c r="R503" t="s">
        <v>274</v>
      </c>
      <c r="S503" t="s">
        <v>275</v>
      </c>
      <c r="T503" t="s">
        <v>150</v>
      </c>
      <c r="U503" t="s">
        <v>281</v>
      </c>
      <c r="V503" t="s">
        <v>282</v>
      </c>
      <c r="W503" t="s">
        <v>283</v>
      </c>
      <c r="X503" t="s">
        <v>55</v>
      </c>
      <c r="Y503">
        <v>5009265</v>
      </c>
      <c r="Z503" s="1">
        <v>42247</v>
      </c>
      <c r="AA503" t="s">
        <v>323</v>
      </c>
      <c r="AB503" t="s">
        <v>324</v>
      </c>
      <c r="AC503" t="s">
        <v>57</v>
      </c>
      <c r="AD503">
        <v>70394600</v>
      </c>
      <c r="AF503" t="s">
        <v>325</v>
      </c>
      <c r="AG503">
        <v>24</v>
      </c>
      <c r="AH503">
        <v>18</v>
      </c>
      <c r="AI503">
        <v>30</v>
      </c>
      <c r="AJ503">
        <v>720</v>
      </c>
      <c r="AK503">
        <v>0</v>
      </c>
      <c r="AL503">
        <v>0</v>
      </c>
      <c r="AM503">
        <v>0</v>
      </c>
      <c r="AN503">
        <v>0</v>
      </c>
      <c r="AO503">
        <v>0</v>
      </c>
      <c r="AP503">
        <v>0</v>
      </c>
    </row>
    <row r="504" spans="1:42" x14ac:dyDescent="0.25">
      <c r="A504" t="s">
        <v>42</v>
      </c>
      <c r="B504">
        <v>2015</v>
      </c>
      <c r="C504" t="s">
        <v>43</v>
      </c>
      <c r="D504" t="s">
        <v>316</v>
      </c>
      <c r="E504" t="s">
        <v>389</v>
      </c>
      <c r="F504" t="s">
        <v>384</v>
      </c>
      <c r="G504" t="s">
        <v>384</v>
      </c>
      <c r="H504" t="s">
        <v>386</v>
      </c>
      <c r="I504" t="s">
        <v>384</v>
      </c>
      <c r="J504" t="s">
        <v>321</v>
      </c>
      <c r="L504" t="s">
        <v>322</v>
      </c>
      <c r="N504" t="s">
        <v>47</v>
      </c>
      <c r="O504" t="s">
        <v>287</v>
      </c>
      <c r="P504" t="s">
        <v>288</v>
      </c>
      <c r="Q504" t="s">
        <v>289</v>
      </c>
      <c r="R504" t="s">
        <v>274</v>
      </c>
      <c r="S504" t="s">
        <v>275</v>
      </c>
      <c r="T504" t="s">
        <v>150</v>
      </c>
      <c r="U504" t="s">
        <v>290</v>
      </c>
      <c r="V504" t="s">
        <v>291</v>
      </c>
      <c r="W504" t="s">
        <v>292</v>
      </c>
      <c r="X504" t="s">
        <v>55</v>
      </c>
      <c r="Y504">
        <v>5009281</v>
      </c>
      <c r="Z504" s="1">
        <v>42251</v>
      </c>
      <c r="AA504" t="s">
        <v>323</v>
      </c>
      <c r="AB504" t="s">
        <v>324</v>
      </c>
      <c r="AC504" t="s">
        <v>57</v>
      </c>
      <c r="AD504">
        <v>70394600</v>
      </c>
      <c r="AF504" t="s">
        <v>325</v>
      </c>
      <c r="AG504">
        <v>48</v>
      </c>
      <c r="AH504">
        <v>36</v>
      </c>
      <c r="AI504">
        <v>30</v>
      </c>
      <c r="AJ504">
        <v>1440</v>
      </c>
      <c r="AK504">
        <v>0</v>
      </c>
      <c r="AL504">
        <v>0</v>
      </c>
      <c r="AM504">
        <v>0</v>
      </c>
      <c r="AN504">
        <v>2880</v>
      </c>
      <c r="AO504">
        <v>216</v>
      </c>
      <c r="AP504">
        <v>15</v>
      </c>
    </row>
    <row r="505" spans="1:42" x14ac:dyDescent="0.25">
      <c r="A505" t="s">
        <v>42</v>
      </c>
      <c r="B505">
        <v>2015</v>
      </c>
      <c r="C505" t="s">
        <v>43</v>
      </c>
      <c r="D505" t="s">
        <v>316</v>
      </c>
      <c r="E505" t="s">
        <v>389</v>
      </c>
      <c r="F505" t="s">
        <v>384</v>
      </c>
      <c r="G505" t="s">
        <v>384</v>
      </c>
      <c r="H505" t="s">
        <v>386</v>
      </c>
      <c r="I505" t="s">
        <v>384</v>
      </c>
      <c r="J505" t="s">
        <v>321</v>
      </c>
      <c r="L505" t="s">
        <v>322</v>
      </c>
      <c r="N505" t="s">
        <v>47</v>
      </c>
      <c r="O505" t="s">
        <v>287</v>
      </c>
      <c r="P505" t="s">
        <v>288</v>
      </c>
      <c r="Q505" t="s">
        <v>289</v>
      </c>
      <c r="R505" t="s">
        <v>274</v>
      </c>
      <c r="S505" t="s">
        <v>275</v>
      </c>
      <c r="T505" t="s">
        <v>150</v>
      </c>
      <c r="U505" t="s">
        <v>290</v>
      </c>
      <c r="V505" t="s">
        <v>291</v>
      </c>
      <c r="W505" t="s">
        <v>292</v>
      </c>
      <c r="X505" t="s">
        <v>55</v>
      </c>
      <c r="Y505">
        <v>5009281</v>
      </c>
      <c r="Z505" s="1">
        <v>42251</v>
      </c>
      <c r="AA505" t="s">
        <v>323</v>
      </c>
      <c r="AB505" t="s">
        <v>324</v>
      </c>
      <c r="AC505" t="s">
        <v>57</v>
      </c>
      <c r="AD505">
        <v>70394600</v>
      </c>
      <c r="AF505" t="s">
        <v>325</v>
      </c>
      <c r="AG505">
        <v>48</v>
      </c>
      <c r="AH505">
        <v>36</v>
      </c>
      <c r="AI505">
        <v>30</v>
      </c>
      <c r="AJ505">
        <v>1440</v>
      </c>
      <c r="AK505">
        <v>0</v>
      </c>
      <c r="AL505">
        <v>0</v>
      </c>
      <c r="AM505">
        <v>0</v>
      </c>
      <c r="AN505">
        <v>2880</v>
      </c>
      <c r="AO505">
        <v>216</v>
      </c>
      <c r="AP505">
        <v>15</v>
      </c>
    </row>
    <row r="506" spans="1:42" x14ac:dyDescent="0.25">
      <c r="A506" t="s">
        <v>42</v>
      </c>
      <c r="B506">
        <v>2015</v>
      </c>
      <c r="C506" t="s">
        <v>43</v>
      </c>
      <c r="D506" t="s">
        <v>316</v>
      </c>
      <c r="E506" t="s">
        <v>389</v>
      </c>
      <c r="F506" t="s">
        <v>384</v>
      </c>
      <c r="G506" t="s">
        <v>384</v>
      </c>
      <c r="H506" t="s">
        <v>386</v>
      </c>
      <c r="I506" t="s">
        <v>384</v>
      </c>
      <c r="J506" t="s">
        <v>321</v>
      </c>
      <c r="L506" t="s">
        <v>322</v>
      </c>
      <c r="N506" t="s">
        <v>47</v>
      </c>
      <c r="O506" t="s">
        <v>272</v>
      </c>
      <c r="P506" t="s">
        <v>273</v>
      </c>
      <c r="Q506" t="s">
        <v>78</v>
      </c>
      <c r="R506" t="s">
        <v>274</v>
      </c>
      <c r="S506" t="s">
        <v>275</v>
      </c>
      <c r="T506" t="s">
        <v>150</v>
      </c>
      <c r="U506" t="s">
        <v>276</v>
      </c>
      <c r="V506" t="s">
        <v>277</v>
      </c>
      <c r="W506" t="s">
        <v>278</v>
      </c>
      <c r="X506" t="s">
        <v>55</v>
      </c>
      <c r="Y506">
        <v>5009286</v>
      </c>
      <c r="Z506" s="1">
        <v>42269</v>
      </c>
      <c r="AA506" t="s">
        <v>323</v>
      </c>
      <c r="AB506" t="s">
        <v>324</v>
      </c>
      <c r="AC506" t="s">
        <v>57</v>
      </c>
      <c r="AD506">
        <v>70394600</v>
      </c>
      <c r="AF506" t="s">
        <v>325</v>
      </c>
      <c r="AG506">
        <v>108</v>
      </c>
      <c r="AH506">
        <v>81</v>
      </c>
      <c r="AI506">
        <v>31.6</v>
      </c>
      <c r="AJ506">
        <v>3412.8</v>
      </c>
      <c r="AK506">
        <v>0</v>
      </c>
      <c r="AL506">
        <v>0</v>
      </c>
      <c r="AM506">
        <v>0</v>
      </c>
      <c r="AN506">
        <v>27571.200000000001</v>
      </c>
      <c r="AO506">
        <v>341.28</v>
      </c>
      <c r="AP506">
        <v>10</v>
      </c>
    </row>
    <row r="507" spans="1:42" x14ac:dyDescent="0.25">
      <c r="A507" t="s">
        <v>42</v>
      </c>
      <c r="B507">
        <v>2015</v>
      </c>
      <c r="C507" t="s">
        <v>43</v>
      </c>
      <c r="D507" t="s">
        <v>316</v>
      </c>
      <c r="E507" t="s">
        <v>389</v>
      </c>
      <c r="F507" t="s">
        <v>384</v>
      </c>
      <c r="G507" t="s">
        <v>384</v>
      </c>
      <c r="H507" t="s">
        <v>386</v>
      </c>
      <c r="I507" t="s">
        <v>384</v>
      </c>
      <c r="J507" t="s">
        <v>321</v>
      </c>
      <c r="L507" t="s">
        <v>322</v>
      </c>
      <c r="N507" t="s">
        <v>47</v>
      </c>
      <c r="O507" t="s">
        <v>272</v>
      </c>
      <c r="P507" t="s">
        <v>273</v>
      </c>
      <c r="Q507" t="s">
        <v>78</v>
      </c>
      <c r="R507" t="s">
        <v>274</v>
      </c>
      <c r="S507" t="s">
        <v>275</v>
      </c>
      <c r="T507" t="s">
        <v>150</v>
      </c>
      <c r="U507" t="s">
        <v>276</v>
      </c>
      <c r="V507" t="s">
        <v>277</v>
      </c>
      <c r="W507" t="s">
        <v>278</v>
      </c>
      <c r="X507" t="s">
        <v>55</v>
      </c>
      <c r="Y507">
        <v>5009286</v>
      </c>
      <c r="Z507" s="1">
        <v>42269</v>
      </c>
      <c r="AA507" t="s">
        <v>323</v>
      </c>
      <c r="AB507" t="s">
        <v>324</v>
      </c>
      <c r="AC507" t="s">
        <v>57</v>
      </c>
      <c r="AD507">
        <v>70394600</v>
      </c>
      <c r="AF507" t="s">
        <v>325</v>
      </c>
      <c r="AG507">
        <v>48</v>
      </c>
      <c r="AH507">
        <v>36</v>
      </c>
      <c r="AI507">
        <v>31.6</v>
      </c>
      <c r="AJ507">
        <v>1516.8</v>
      </c>
      <c r="AK507">
        <v>0</v>
      </c>
      <c r="AL507">
        <v>0</v>
      </c>
      <c r="AM507">
        <v>0</v>
      </c>
      <c r="AN507">
        <v>27571.200000000001</v>
      </c>
      <c r="AO507">
        <v>151.68</v>
      </c>
      <c r="AP507">
        <v>10</v>
      </c>
    </row>
    <row r="508" spans="1:42" x14ac:dyDescent="0.25">
      <c r="A508" t="s">
        <v>42</v>
      </c>
      <c r="B508">
        <v>2015</v>
      </c>
      <c r="C508" t="s">
        <v>43</v>
      </c>
      <c r="D508" t="s">
        <v>316</v>
      </c>
      <c r="E508" t="s">
        <v>389</v>
      </c>
      <c r="F508" t="s">
        <v>384</v>
      </c>
      <c r="G508" t="s">
        <v>384</v>
      </c>
      <c r="H508" t="s">
        <v>386</v>
      </c>
      <c r="I508" t="s">
        <v>384</v>
      </c>
      <c r="J508" t="s">
        <v>321</v>
      </c>
      <c r="L508" t="s">
        <v>322</v>
      </c>
      <c r="N508" t="s">
        <v>47</v>
      </c>
      <c r="O508" t="s">
        <v>284</v>
      </c>
      <c r="P508" t="s">
        <v>285</v>
      </c>
      <c r="Q508" t="s">
        <v>78</v>
      </c>
      <c r="R508" t="s">
        <v>274</v>
      </c>
      <c r="S508" t="s">
        <v>275</v>
      </c>
      <c r="T508" t="s">
        <v>150</v>
      </c>
      <c r="U508" t="s">
        <v>276</v>
      </c>
      <c r="V508" t="s">
        <v>277</v>
      </c>
      <c r="W508" t="s">
        <v>286</v>
      </c>
      <c r="X508" t="s">
        <v>55</v>
      </c>
      <c r="Y508">
        <v>5009277</v>
      </c>
      <c r="Z508" s="1">
        <v>42250</v>
      </c>
      <c r="AA508" t="s">
        <v>323</v>
      </c>
      <c r="AB508" t="s">
        <v>324</v>
      </c>
      <c r="AC508" t="s">
        <v>57</v>
      </c>
      <c r="AD508">
        <v>70394600</v>
      </c>
      <c r="AF508" t="s">
        <v>325</v>
      </c>
      <c r="AG508">
        <v>120</v>
      </c>
      <c r="AH508">
        <v>90</v>
      </c>
      <c r="AI508">
        <v>31.6</v>
      </c>
      <c r="AJ508">
        <v>3792</v>
      </c>
      <c r="AK508">
        <v>0</v>
      </c>
      <c r="AL508">
        <v>0</v>
      </c>
      <c r="AM508">
        <v>0</v>
      </c>
      <c r="AN508">
        <v>0</v>
      </c>
      <c r="AO508">
        <v>0</v>
      </c>
      <c r="AP508">
        <v>0</v>
      </c>
    </row>
    <row r="509" spans="1:42" x14ac:dyDescent="0.25">
      <c r="A509" t="s">
        <v>42</v>
      </c>
      <c r="B509">
        <v>2015</v>
      </c>
      <c r="C509" t="s">
        <v>43</v>
      </c>
      <c r="D509" t="s">
        <v>316</v>
      </c>
      <c r="E509" t="s">
        <v>389</v>
      </c>
      <c r="F509" t="s">
        <v>384</v>
      </c>
      <c r="G509" t="s">
        <v>384</v>
      </c>
      <c r="H509" t="s">
        <v>386</v>
      </c>
      <c r="I509" t="s">
        <v>384</v>
      </c>
      <c r="J509" t="s">
        <v>321</v>
      </c>
      <c r="L509" t="s">
        <v>322</v>
      </c>
      <c r="N509" t="s">
        <v>47</v>
      </c>
      <c r="O509" t="s">
        <v>302</v>
      </c>
      <c r="P509" t="s">
        <v>303</v>
      </c>
      <c r="R509" t="s">
        <v>274</v>
      </c>
      <c r="S509" t="s">
        <v>275</v>
      </c>
      <c r="T509" t="s">
        <v>150</v>
      </c>
      <c r="U509" t="s">
        <v>304</v>
      </c>
      <c r="V509" t="s">
        <v>305</v>
      </c>
      <c r="W509" t="s">
        <v>306</v>
      </c>
      <c r="X509" t="s">
        <v>55</v>
      </c>
      <c r="Y509">
        <v>5009279</v>
      </c>
      <c r="Z509" s="1">
        <v>42250</v>
      </c>
      <c r="AA509" t="s">
        <v>323</v>
      </c>
      <c r="AB509" t="s">
        <v>324</v>
      </c>
      <c r="AC509" t="s">
        <v>57</v>
      </c>
      <c r="AD509">
        <v>70394600</v>
      </c>
      <c r="AF509" t="s">
        <v>325</v>
      </c>
      <c r="AG509">
        <v>48</v>
      </c>
      <c r="AH509">
        <v>36</v>
      </c>
      <c r="AI509">
        <v>30</v>
      </c>
      <c r="AJ509">
        <v>1440</v>
      </c>
      <c r="AK509">
        <v>0</v>
      </c>
      <c r="AL509">
        <v>0</v>
      </c>
      <c r="AM509">
        <v>0</v>
      </c>
      <c r="AN509">
        <v>0</v>
      </c>
      <c r="AO509">
        <v>0</v>
      </c>
      <c r="AP509">
        <v>0</v>
      </c>
    </row>
    <row r="510" spans="1:42" x14ac:dyDescent="0.25">
      <c r="A510" t="s">
        <v>42</v>
      </c>
      <c r="B510">
        <v>2015</v>
      </c>
      <c r="C510" t="s">
        <v>43</v>
      </c>
      <c r="D510" t="s">
        <v>316</v>
      </c>
      <c r="E510" t="s">
        <v>390</v>
      </c>
      <c r="F510" t="s">
        <v>348</v>
      </c>
      <c r="G510" t="s">
        <v>348</v>
      </c>
      <c r="H510" t="s">
        <v>350</v>
      </c>
      <c r="I510" t="s">
        <v>348</v>
      </c>
      <c r="J510" t="s">
        <v>321</v>
      </c>
      <c r="L510" t="s">
        <v>391</v>
      </c>
      <c r="N510" t="s">
        <v>47</v>
      </c>
      <c r="O510" t="s">
        <v>76</v>
      </c>
      <c r="P510" t="s">
        <v>77</v>
      </c>
      <c r="Q510" t="s">
        <v>78</v>
      </c>
      <c r="R510" t="s">
        <v>50</v>
      </c>
      <c r="S510" t="s">
        <v>68</v>
      </c>
      <c r="T510" t="s">
        <v>52</v>
      </c>
      <c r="U510" t="s">
        <v>53</v>
      </c>
      <c r="V510" t="s">
        <v>54</v>
      </c>
      <c r="W510" t="s">
        <v>79</v>
      </c>
      <c r="X510" t="s">
        <v>55</v>
      </c>
      <c r="Y510">
        <v>5009270</v>
      </c>
      <c r="Z510" s="1">
        <v>42249</v>
      </c>
      <c r="AA510" t="s">
        <v>323</v>
      </c>
      <c r="AB510" t="s">
        <v>324</v>
      </c>
      <c r="AC510" t="s">
        <v>57</v>
      </c>
      <c r="AD510">
        <v>70384600</v>
      </c>
      <c r="AF510" t="s">
        <v>392</v>
      </c>
      <c r="AG510">
        <v>6</v>
      </c>
      <c r="AH510">
        <v>9</v>
      </c>
      <c r="AI510">
        <v>480</v>
      </c>
      <c r="AJ510">
        <v>2880</v>
      </c>
      <c r="AK510">
        <v>0</v>
      </c>
      <c r="AL510">
        <v>0</v>
      </c>
      <c r="AM510">
        <v>0</v>
      </c>
      <c r="AN510">
        <v>0</v>
      </c>
      <c r="AO510">
        <v>0</v>
      </c>
      <c r="AP510">
        <v>0</v>
      </c>
    </row>
    <row r="511" spans="1:42" x14ac:dyDescent="0.25">
      <c r="A511" t="s">
        <v>42</v>
      </c>
      <c r="B511">
        <v>2015</v>
      </c>
      <c r="C511" t="s">
        <v>43</v>
      </c>
      <c r="D511" t="s">
        <v>316</v>
      </c>
      <c r="E511" t="s">
        <v>390</v>
      </c>
      <c r="F511" t="s">
        <v>348</v>
      </c>
      <c r="G511" t="s">
        <v>348</v>
      </c>
      <c r="H511" t="s">
        <v>350</v>
      </c>
      <c r="I511" t="s">
        <v>348</v>
      </c>
      <c r="J511" t="s">
        <v>321</v>
      </c>
      <c r="L511" t="s">
        <v>391</v>
      </c>
      <c r="N511" t="s">
        <v>47</v>
      </c>
      <c r="O511" t="s">
        <v>76</v>
      </c>
      <c r="P511" t="s">
        <v>77</v>
      </c>
      <c r="Q511" t="s">
        <v>78</v>
      </c>
      <c r="R511" t="s">
        <v>50</v>
      </c>
      <c r="S511" t="s">
        <v>68</v>
      </c>
      <c r="T511" t="s">
        <v>52</v>
      </c>
      <c r="U511" t="s">
        <v>53</v>
      </c>
      <c r="V511" t="s">
        <v>54</v>
      </c>
      <c r="W511" t="s">
        <v>79</v>
      </c>
      <c r="X511" t="s">
        <v>55</v>
      </c>
      <c r="Y511">
        <v>5009270</v>
      </c>
      <c r="Z511" s="1">
        <v>42249</v>
      </c>
      <c r="AA511" t="s">
        <v>323</v>
      </c>
      <c r="AB511" t="s">
        <v>324</v>
      </c>
      <c r="AC511" t="s">
        <v>57</v>
      </c>
      <c r="AD511">
        <v>70384600</v>
      </c>
      <c r="AF511" t="s">
        <v>392</v>
      </c>
      <c r="AG511">
        <v>6</v>
      </c>
      <c r="AH511">
        <v>9</v>
      </c>
      <c r="AI511">
        <v>500</v>
      </c>
      <c r="AJ511">
        <v>3000</v>
      </c>
      <c r="AK511">
        <v>0</v>
      </c>
      <c r="AL511">
        <v>0</v>
      </c>
      <c r="AM511">
        <v>0</v>
      </c>
      <c r="AN511">
        <v>0</v>
      </c>
      <c r="AO511">
        <v>0</v>
      </c>
      <c r="AP511">
        <v>0</v>
      </c>
    </row>
    <row r="512" spans="1:42" x14ac:dyDescent="0.25">
      <c r="A512" t="s">
        <v>42</v>
      </c>
      <c r="B512">
        <v>2015</v>
      </c>
      <c r="C512" t="s">
        <v>43</v>
      </c>
      <c r="D512" t="s">
        <v>316</v>
      </c>
      <c r="E512" t="s">
        <v>390</v>
      </c>
      <c r="F512" t="s">
        <v>348</v>
      </c>
      <c r="G512" t="s">
        <v>348</v>
      </c>
      <c r="H512" t="s">
        <v>350</v>
      </c>
      <c r="I512" t="s">
        <v>348</v>
      </c>
      <c r="J512" t="s">
        <v>321</v>
      </c>
      <c r="L512" t="s">
        <v>391</v>
      </c>
      <c r="N512" t="s">
        <v>47</v>
      </c>
      <c r="O512" t="s">
        <v>76</v>
      </c>
      <c r="P512" t="s">
        <v>77</v>
      </c>
      <c r="Q512" t="s">
        <v>78</v>
      </c>
      <c r="R512" t="s">
        <v>50</v>
      </c>
      <c r="S512" t="s">
        <v>68</v>
      </c>
      <c r="T512" t="s">
        <v>52</v>
      </c>
      <c r="U512" t="s">
        <v>53</v>
      </c>
      <c r="V512" t="s">
        <v>54</v>
      </c>
      <c r="W512" t="s">
        <v>79</v>
      </c>
      <c r="X512" t="s">
        <v>55</v>
      </c>
      <c r="Y512">
        <v>5009270</v>
      </c>
      <c r="Z512" s="1">
        <v>42249</v>
      </c>
      <c r="AA512" t="s">
        <v>323</v>
      </c>
      <c r="AB512" t="s">
        <v>324</v>
      </c>
      <c r="AC512" t="s">
        <v>57</v>
      </c>
      <c r="AD512">
        <v>70384600</v>
      </c>
      <c r="AF512" t="s">
        <v>392</v>
      </c>
      <c r="AG512">
        <v>6</v>
      </c>
      <c r="AH512">
        <v>9</v>
      </c>
      <c r="AI512">
        <v>500</v>
      </c>
      <c r="AJ512">
        <v>3000</v>
      </c>
      <c r="AK512">
        <v>0</v>
      </c>
      <c r="AL512">
        <v>0</v>
      </c>
      <c r="AM512">
        <v>0</v>
      </c>
      <c r="AN512">
        <v>0</v>
      </c>
      <c r="AO512">
        <v>0</v>
      </c>
      <c r="AP512">
        <v>0</v>
      </c>
    </row>
    <row r="513" spans="1:42" x14ac:dyDescent="0.25">
      <c r="A513" t="s">
        <v>42</v>
      </c>
      <c r="B513">
        <v>2015</v>
      </c>
      <c r="C513" t="s">
        <v>43</v>
      </c>
      <c r="D513" t="s">
        <v>316</v>
      </c>
      <c r="E513" t="s">
        <v>390</v>
      </c>
      <c r="F513" t="s">
        <v>348</v>
      </c>
      <c r="G513" t="s">
        <v>348</v>
      </c>
      <c r="H513" t="s">
        <v>350</v>
      </c>
      <c r="I513" t="s">
        <v>348</v>
      </c>
      <c r="J513" t="s">
        <v>321</v>
      </c>
      <c r="L513" t="s">
        <v>391</v>
      </c>
      <c r="N513" t="s">
        <v>47</v>
      </c>
      <c r="O513" t="s">
        <v>76</v>
      </c>
      <c r="P513" t="s">
        <v>77</v>
      </c>
      <c r="Q513" t="s">
        <v>78</v>
      </c>
      <c r="R513" t="s">
        <v>50</v>
      </c>
      <c r="S513" t="s">
        <v>68</v>
      </c>
      <c r="T513" t="s">
        <v>52</v>
      </c>
      <c r="U513" t="s">
        <v>53</v>
      </c>
      <c r="V513" t="s">
        <v>54</v>
      </c>
      <c r="W513" t="s">
        <v>79</v>
      </c>
      <c r="X513" t="s">
        <v>55</v>
      </c>
      <c r="Y513">
        <v>5009270</v>
      </c>
      <c r="Z513" s="1">
        <v>42249</v>
      </c>
      <c r="AA513" t="s">
        <v>323</v>
      </c>
      <c r="AB513" t="s">
        <v>324</v>
      </c>
      <c r="AC513" t="s">
        <v>57</v>
      </c>
      <c r="AD513">
        <v>70384600</v>
      </c>
      <c r="AF513" t="s">
        <v>392</v>
      </c>
      <c r="AG513">
        <v>6</v>
      </c>
      <c r="AH513">
        <v>9</v>
      </c>
      <c r="AI513">
        <v>500</v>
      </c>
      <c r="AJ513">
        <v>3000</v>
      </c>
      <c r="AK513">
        <v>0</v>
      </c>
      <c r="AL513">
        <v>0</v>
      </c>
      <c r="AM513">
        <v>0</v>
      </c>
      <c r="AN513">
        <v>0</v>
      </c>
      <c r="AO513">
        <v>0</v>
      </c>
      <c r="AP513">
        <v>0</v>
      </c>
    </row>
    <row r="514" spans="1:42" x14ac:dyDescent="0.25">
      <c r="A514" t="s">
        <v>42</v>
      </c>
      <c r="B514">
        <v>2015</v>
      </c>
      <c r="C514" t="s">
        <v>43</v>
      </c>
      <c r="D514" t="s">
        <v>316</v>
      </c>
      <c r="E514" t="s">
        <v>390</v>
      </c>
      <c r="F514" t="s">
        <v>348</v>
      </c>
      <c r="G514" t="s">
        <v>348</v>
      </c>
      <c r="H514" t="s">
        <v>350</v>
      </c>
      <c r="I514" t="s">
        <v>348</v>
      </c>
      <c r="J514" t="s">
        <v>321</v>
      </c>
      <c r="L514" t="s">
        <v>391</v>
      </c>
      <c r="N514" t="s">
        <v>47</v>
      </c>
      <c r="O514" t="s">
        <v>260</v>
      </c>
      <c r="P514" t="s">
        <v>261</v>
      </c>
      <c r="R514" t="s">
        <v>188</v>
      </c>
      <c r="S514" t="s">
        <v>61</v>
      </c>
      <c r="T514" t="s">
        <v>52</v>
      </c>
      <c r="U514" t="s">
        <v>62</v>
      </c>
      <c r="V514" t="s">
        <v>63</v>
      </c>
      <c r="W514" t="s">
        <v>266</v>
      </c>
      <c r="X514" t="s">
        <v>55</v>
      </c>
      <c r="Y514">
        <v>5009319</v>
      </c>
      <c r="Z514" s="1">
        <v>42318</v>
      </c>
      <c r="AA514" t="s">
        <v>323</v>
      </c>
      <c r="AB514" t="s">
        <v>56</v>
      </c>
      <c r="AC514" t="s">
        <v>57</v>
      </c>
      <c r="AD514">
        <v>70374600</v>
      </c>
      <c r="AF514" t="s">
        <v>393</v>
      </c>
      <c r="AG514">
        <v>6</v>
      </c>
      <c r="AH514">
        <v>9</v>
      </c>
      <c r="AI514">
        <v>522</v>
      </c>
      <c r="AJ514">
        <v>3132</v>
      </c>
      <c r="AK514">
        <v>0</v>
      </c>
      <c r="AL514">
        <v>0</v>
      </c>
      <c r="AM514">
        <v>0</v>
      </c>
      <c r="AN514">
        <v>0</v>
      </c>
      <c r="AO514">
        <v>0</v>
      </c>
      <c r="AP514">
        <v>0</v>
      </c>
    </row>
    <row r="515" spans="1:42" x14ac:dyDescent="0.25">
      <c r="A515" t="s">
        <v>42</v>
      </c>
      <c r="B515">
        <v>2015</v>
      </c>
      <c r="C515" t="s">
        <v>43</v>
      </c>
      <c r="D515" t="s">
        <v>316</v>
      </c>
      <c r="E515" t="s">
        <v>394</v>
      </c>
      <c r="F515" t="s">
        <v>358</v>
      </c>
      <c r="G515" t="s">
        <v>358</v>
      </c>
      <c r="H515" t="s">
        <v>359</v>
      </c>
      <c r="I515" t="s">
        <v>360</v>
      </c>
      <c r="J515" t="s">
        <v>321</v>
      </c>
      <c r="L515" t="s">
        <v>391</v>
      </c>
      <c r="N515" t="s">
        <v>47</v>
      </c>
      <c r="O515" t="s">
        <v>76</v>
      </c>
      <c r="P515" t="s">
        <v>77</v>
      </c>
      <c r="Q515" t="s">
        <v>78</v>
      </c>
      <c r="R515" t="s">
        <v>50</v>
      </c>
      <c r="S515" t="s">
        <v>68</v>
      </c>
      <c r="T515" t="s">
        <v>52</v>
      </c>
      <c r="U515" t="s">
        <v>53</v>
      </c>
      <c r="V515" t="s">
        <v>54</v>
      </c>
      <c r="W515" t="s">
        <v>79</v>
      </c>
      <c r="X515" t="s">
        <v>55</v>
      </c>
      <c r="Y515">
        <v>5009270</v>
      </c>
      <c r="Z515" s="1">
        <v>42249</v>
      </c>
      <c r="AA515" t="s">
        <v>323</v>
      </c>
      <c r="AB515" t="s">
        <v>324</v>
      </c>
      <c r="AC515" t="s">
        <v>57</v>
      </c>
      <c r="AD515">
        <v>70384600</v>
      </c>
      <c r="AF515" t="s">
        <v>392</v>
      </c>
      <c r="AG515">
        <v>6</v>
      </c>
      <c r="AH515">
        <v>9</v>
      </c>
      <c r="AI515">
        <v>220</v>
      </c>
      <c r="AJ515">
        <v>1320</v>
      </c>
      <c r="AK515">
        <v>0</v>
      </c>
      <c r="AL515">
        <v>0</v>
      </c>
      <c r="AM515">
        <v>0</v>
      </c>
      <c r="AN515">
        <v>0</v>
      </c>
      <c r="AO515">
        <v>0</v>
      </c>
      <c r="AP515">
        <v>0</v>
      </c>
    </row>
    <row r="516" spans="1:42" x14ac:dyDescent="0.25">
      <c r="A516" t="s">
        <v>42</v>
      </c>
      <c r="B516">
        <v>2015</v>
      </c>
      <c r="C516" t="s">
        <v>43</v>
      </c>
      <c r="D516" t="s">
        <v>316</v>
      </c>
      <c r="E516" t="s">
        <v>394</v>
      </c>
      <c r="F516" t="s">
        <v>358</v>
      </c>
      <c r="G516" t="s">
        <v>358</v>
      </c>
      <c r="H516" t="s">
        <v>359</v>
      </c>
      <c r="I516" t="s">
        <v>360</v>
      </c>
      <c r="J516" t="s">
        <v>321</v>
      </c>
      <c r="L516" t="s">
        <v>391</v>
      </c>
      <c r="N516" t="s">
        <v>47</v>
      </c>
      <c r="O516" t="s">
        <v>76</v>
      </c>
      <c r="P516" t="s">
        <v>77</v>
      </c>
      <c r="Q516" t="s">
        <v>78</v>
      </c>
      <c r="R516" t="s">
        <v>50</v>
      </c>
      <c r="S516" t="s">
        <v>68</v>
      </c>
      <c r="T516" t="s">
        <v>52</v>
      </c>
      <c r="U516" t="s">
        <v>53</v>
      </c>
      <c r="V516" t="s">
        <v>54</v>
      </c>
      <c r="W516" t="s">
        <v>79</v>
      </c>
      <c r="X516" t="s">
        <v>55</v>
      </c>
      <c r="Y516">
        <v>5009270</v>
      </c>
      <c r="Z516" s="1">
        <v>42249</v>
      </c>
      <c r="AA516" t="s">
        <v>323</v>
      </c>
      <c r="AB516" t="s">
        <v>324</v>
      </c>
      <c r="AC516" t="s">
        <v>57</v>
      </c>
      <c r="AD516">
        <v>70384600</v>
      </c>
      <c r="AF516" t="s">
        <v>392</v>
      </c>
      <c r="AG516">
        <v>6</v>
      </c>
      <c r="AH516">
        <v>9</v>
      </c>
      <c r="AI516">
        <v>240</v>
      </c>
      <c r="AJ516">
        <v>1440</v>
      </c>
      <c r="AK516">
        <v>0</v>
      </c>
      <c r="AL516">
        <v>0</v>
      </c>
      <c r="AM516">
        <v>0</v>
      </c>
      <c r="AN516">
        <v>0</v>
      </c>
      <c r="AO516">
        <v>0</v>
      </c>
      <c r="AP516">
        <v>0</v>
      </c>
    </row>
    <row r="517" spans="1:42" x14ac:dyDescent="0.25">
      <c r="A517" t="s">
        <v>42</v>
      </c>
      <c r="B517">
        <v>2015</v>
      </c>
      <c r="C517" t="s">
        <v>43</v>
      </c>
      <c r="D517" t="s">
        <v>316</v>
      </c>
      <c r="E517" t="s">
        <v>395</v>
      </c>
      <c r="F517" t="s">
        <v>372</v>
      </c>
      <c r="G517" t="s">
        <v>372</v>
      </c>
      <c r="H517" t="s">
        <v>374</v>
      </c>
      <c r="I517" t="s">
        <v>372</v>
      </c>
      <c r="J517" t="s">
        <v>321</v>
      </c>
      <c r="L517" t="s">
        <v>391</v>
      </c>
      <c r="N517" t="s">
        <v>47</v>
      </c>
      <c r="O517" t="s">
        <v>76</v>
      </c>
      <c r="P517" t="s">
        <v>77</v>
      </c>
      <c r="Q517" t="s">
        <v>78</v>
      </c>
      <c r="R517" t="s">
        <v>50</v>
      </c>
      <c r="S517" t="s">
        <v>68</v>
      </c>
      <c r="T517" t="s">
        <v>52</v>
      </c>
      <c r="U517" t="s">
        <v>53</v>
      </c>
      <c r="V517" t="s">
        <v>54</v>
      </c>
      <c r="W517" t="s">
        <v>79</v>
      </c>
      <c r="X517" t="s">
        <v>55</v>
      </c>
      <c r="Y517">
        <v>5009270</v>
      </c>
      <c r="Z517" s="1">
        <v>42249</v>
      </c>
      <c r="AA517" t="s">
        <v>323</v>
      </c>
      <c r="AB517" t="s">
        <v>324</v>
      </c>
      <c r="AC517" t="s">
        <v>57</v>
      </c>
      <c r="AD517">
        <v>70384600</v>
      </c>
      <c r="AF517" t="s">
        <v>392</v>
      </c>
      <c r="AG517">
        <v>6</v>
      </c>
      <c r="AH517">
        <v>9</v>
      </c>
      <c r="AI517">
        <v>800</v>
      </c>
      <c r="AJ517">
        <v>4800</v>
      </c>
      <c r="AK517">
        <v>0</v>
      </c>
      <c r="AL517">
        <v>0</v>
      </c>
      <c r="AM517">
        <v>0</v>
      </c>
      <c r="AN517">
        <v>0</v>
      </c>
      <c r="AO517">
        <v>0</v>
      </c>
      <c r="AP517">
        <v>0</v>
      </c>
    </row>
    <row r="518" spans="1:42" x14ac:dyDescent="0.25">
      <c r="A518" t="s">
        <v>42</v>
      </c>
      <c r="B518">
        <v>2015</v>
      </c>
      <c r="C518" t="s">
        <v>43</v>
      </c>
      <c r="D518" t="s">
        <v>316</v>
      </c>
      <c r="E518" t="s">
        <v>395</v>
      </c>
      <c r="F518" t="s">
        <v>372</v>
      </c>
      <c r="G518" t="s">
        <v>372</v>
      </c>
      <c r="H518" t="s">
        <v>374</v>
      </c>
      <c r="I518" t="s">
        <v>372</v>
      </c>
      <c r="J518" t="s">
        <v>321</v>
      </c>
      <c r="L518" t="s">
        <v>391</v>
      </c>
      <c r="N518" t="s">
        <v>47</v>
      </c>
      <c r="O518" t="s">
        <v>260</v>
      </c>
      <c r="P518" t="s">
        <v>261</v>
      </c>
      <c r="R518" t="s">
        <v>188</v>
      </c>
      <c r="S518" t="s">
        <v>61</v>
      </c>
      <c r="T518" t="s">
        <v>52</v>
      </c>
      <c r="U518" t="s">
        <v>62</v>
      </c>
      <c r="V518" t="s">
        <v>63</v>
      </c>
      <c r="W518" t="s">
        <v>266</v>
      </c>
      <c r="X518" t="s">
        <v>55</v>
      </c>
      <c r="Y518">
        <v>5009319</v>
      </c>
      <c r="Z518" s="1">
        <v>42318</v>
      </c>
      <c r="AA518" t="s">
        <v>323</v>
      </c>
      <c r="AB518" t="s">
        <v>56</v>
      </c>
      <c r="AC518" t="s">
        <v>57</v>
      </c>
      <c r="AD518">
        <v>70374600</v>
      </c>
      <c r="AF518" t="s">
        <v>393</v>
      </c>
      <c r="AG518">
        <v>6</v>
      </c>
      <c r="AH518">
        <v>9</v>
      </c>
      <c r="AI518">
        <v>850</v>
      </c>
      <c r="AJ518">
        <v>5100</v>
      </c>
      <c r="AK518">
        <v>0</v>
      </c>
      <c r="AL518">
        <v>0</v>
      </c>
      <c r="AM518">
        <v>0</v>
      </c>
      <c r="AN518">
        <v>0</v>
      </c>
      <c r="AO518">
        <v>0</v>
      </c>
      <c r="AP518">
        <v>0</v>
      </c>
    </row>
    <row r="519" spans="1:42" x14ac:dyDescent="0.25">
      <c r="A519" t="s">
        <v>42</v>
      </c>
      <c r="B519">
        <v>2015</v>
      </c>
      <c r="C519" t="s">
        <v>43</v>
      </c>
      <c r="D519" t="s">
        <v>316</v>
      </c>
      <c r="E519" t="s">
        <v>396</v>
      </c>
      <c r="F519" t="s">
        <v>378</v>
      </c>
      <c r="G519" t="s">
        <v>378</v>
      </c>
      <c r="H519" t="s">
        <v>380</v>
      </c>
      <c r="I519" t="s">
        <v>381</v>
      </c>
      <c r="J519" t="s">
        <v>321</v>
      </c>
      <c r="L519" t="s">
        <v>391</v>
      </c>
      <c r="N519" t="s">
        <v>47</v>
      </c>
      <c r="O519" t="s">
        <v>260</v>
      </c>
      <c r="P519" t="s">
        <v>261</v>
      </c>
      <c r="R519" t="s">
        <v>188</v>
      </c>
      <c r="S519" t="s">
        <v>61</v>
      </c>
      <c r="T519" t="s">
        <v>52</v>
      </c>
      <c r="U519" t="s">
        <v>62</v>
      </c>
      <c r="V519" t="s">
        <v>63</v>
      </c>
      <c r="W519" t="s">
        <v>266</v>
      </c>
      <c r="X519" t="s">
        <v>55</v>
      </c>
      <c r="Y519">
        <v>5009319</v>
      </c>
      <c r="Z519" s="1">
        <v>42318</v>
      </c>
      <c r="AA519" t="s">
        <v>323</v>
      </c>
      <c r="AB519" t="s">
        <v>56</v>
      </c>
      <c r="AC519" t="s">
        <v>57</v>
      </c>
      <c r="AD519">
        <v>70374600</v>
      </c>
      <c r="AF519" t="s">
        <v>393</v>
      </c>
      <c r="AG519">
        <v>6</v>
      </c>
      <c r="AH519">
        <v>9</v>
      </c>
      <c r="AI519">
        <v>100</v>
      </c>
      <c r="AJ519">
        <v>600</v>
      </c>
      <c r="AK519">
        <v>0</v>
      </c>
      <c r="AL519">
        <v>0</v>
      </c>
      <c r="AM519">
        <v>0</v>
      </c>
      <c r="AN519">
        <v>0</v>
      </c>
      <c r="AO519">
        <v>0</v>
      </c>
      <c r="AP519">
        <v>0</v>
      </c>
    </row>
    <row r="520" spans="1:42" x14ac:dyDescent="0.25">
      <c r="A520" t="s">
        <v>42</v>
      </c>
      <c r="B520">
        <v>2015</v>
      </c>
      <c r="C520" t="s">
        <v>43</v>
      </c>
      <c r="D520" t="s">
        <v>316</v>
      </c>
      <c r="E520" t="s">
        <v>397</v>
      </c>
      <c r="F520" t="s">
        <v>384</v>
      </c>
      <c r="G520" t="s">
        <v>384</v>
      </c>
      <c r="H520" t="s">
        <v>386</v>
      </c>
      <c r="I520" t="s">
        <v>384</v>
      </c>
      <c r="J520" t="s">
        <v>321</v>
      </c>
      <c r="L520" t="s">
        <v>391</v>
      </c>
      <c r="N520" t="s">
        <v>47</v>
      </c>
      <c r="O520" t="s">
        <v>76</v>
      </c>
      <c r="P520" t="s">
        <v>77</v>
      </c>
      <c r="Q520" t="s">
        <v>78</v>
      </c>
      <c r="R520" t="s">
        <v>50</v>
      </c>
      <c r="S520" t="s">
        <v>68</v>
      </c>
      <c r="T520" t="s">
        <v>52</v>
      </c>
      <c r="U520" t="s">
        <v>53</v>
      </c>
      <c r="V520" t="s">
        <v>54</v>
      </c>
      <c r="W520" t="s">
        <v>79</v>
      </c>
      <c r="X520" t="s">
        <v>55</v>
      </c>
      <c r="Y520">
        <v>5009270</v>
      </c>
      <c r="Z520" s="1">
        <v>42249</v>
      </c>
      <c r="AA520" t="s">
        <v>323</v>
      </c>
      <c r="AB520" t="s">
        <v>324</v>
      </c>
      <c r="AC520" t="s">
        <v>57</v>
      </c>
      <c r="AD520">
        <v>70384600</v>
      </c>
      <c r="AF520" t="s">
        <v>392</v>
      </c>
      <c r="AG520">
        <v>6</v>
      </c>
      <c r="AH520">
        <v>9</v>
      </c>
      <c r="AI520">
        <v>200</v>
      </c>
      <c r="AJ520">
        <v>1200</v>
      </c>
      <c r="AK520">
        <v>0</v>
      </c>
      <c r="AL520">
        <v>0</v>
      </c>
      <c r="AM520">
        <v>0</v>
      </c>
      <c r="AN520">
        <v>0</v>
      </c>
      <c r="AO520">
        <v>0</v>
      </c>
      <c r="AP520">
        <v>0</v>
      </c>
    </row>
    <row r="521" spans="1:42" x14ac:dyDescent="0.25">
      <c r="A521" t="s">
        <v>42</v>
      </c>
      <c r="B521">
        <v>2015</v>
      </c>
      <c r="C521" t="s">
        <v>43</v>
      </c>
      <c r="D521" t="s">
        <v>316</v>
      </c>
      <c r="E521" t="s">
        <v>397</v>
      </c>
      <c r="F521" t="s">
        <v>384</v>
      </c>
      <c r="G521" t="s">
        <v>384</v>
      </c>
      <c r="H521" t="s">
        <v>386</v>
      </c>
      <c r="I521" t="s">
        <v>384</v>
      </c>
      <c r="J521" t="s">
        <v>321</v>
      </c>
      <c r="L521" t="s">
        <v>391</v>
      </c>
      <c r="N521" t="s">
        <v>47</v>
      </c>
      <c r="O521" t="s">
        <v>76</v>
      </c>
      <c r="P521" t="s">
        <v>77</v>
      </c>
      <c r="Q521" t="s">
        <v>78</v>
      </c>
      <c r="R521" t="s">
        <v>50</v>
      </c>
      <c r="S521" t="s">
        <v>68</v>
      </c>
      <c r="T521" t="s">
        <v>52</v>
      </c>
      <c r="U521" t="s">
        <v>53</v>
      </c>
      <c r="V521" t="s">
        <v>54</v>
      </c>
      <c r="W521" t="s">
        <v>79</v>
      </c>
      <c r="X521" t="s">
        <v>55</v>
      </c>
      <c r="Y521">
        <v>5009270</v>
      </c>
      <c r="Z521" s="1">
        <v>42249</v>
      </c>
      <c r="AA521" t="s">
        <v>323</v>
      </c>
      <c r="AB521" t="s">
        <v>324</v>
      </c>
      <c r="AC521" t="s">
        <v>57</v>
      </c>
      <c r="AD521">
        <v>70384600</v>
      </c>
      <c r="AF521" t="s">
        <v>392</v>
      </c>
      <c r="AG521">
        <v>6</v>
      </c>
      <c r="AH521">
        <v>9</v>
      </c>
      <c r="AI521">
        <v>220</v>
      </c>
      <c r="AJ521">
        <v>1320</v>
      </c>
      <c r="AK521">
        <v>0</v>
      </c>
      <c r="AL521">
        <v>0</v>
      </c>
      <c r="AM521">
        <v>0</v>
      </c>
      <c r="AN521">
        <v>0</v>
      </c>
      <c r="AO521">
        <v>0</v>
      </c>
      <c r="AP521">
        <v>0</v>
      </c>
    </row>
    <row r="522" spans="1:42" x14ac:dyDescent="0.25">
      <c r="A522" t="s">
        <v>42</v>
      </c>
      <c r="B522">
        <v>2015</v>
      </c>
      <c r="C522" t="s">
        <v>43</v>
      </c>
      <c r="D522" t="s">
        <v>316</v>
      </c>
      <c r="E522" t="s">
        <v>397</v>
      </c>
      <c r="F522" t="s">
        <v>384</v>
      </c>
      <c r="G522" t="s">
        <v>384</v>
      </c>
      <c r="H522" t="s">
        <v>386</v>
      </c>
      <c r="I522" t="s">
        <v>384</v>
      </c>
      <c r="J522" t="s">
        <v>321</v>
      </c>
      <c r="L522" t="s">
        <v>391</v>
      </c>
      <c r="N522" t="s">
        <v>47</v>
      </c>
      <c r="O522" t="s">
        <v>76</v>
      </c>
      <c r="P522" t="s">
        <v>77</v>
      </c>
      <c r="Q522" t="s">
        <v>78</v>
      </c>
      <c r="R522" t="s">
        <v>50</v>
      </c>
      <c r="S522" t="s">
        <v>68</v>
      </c>
      <c r="T522" t="s">
        <v>52</v>
      </c>
      <c r="U522" t="s">
        <v>53</v>
      </c>
      <c r="V522" t="s">
        <v>54</v>
      </c>
      <c r="W522" t="s">
        <v>79</v>
      </c>
      <c r="X522" t="s">
        <v>55</v>
      </c>
      <c r="Y522">
        <v>5009270</v>
      </c>
      <c r="Z522" s="1">
        <v>42249</v>
      </c>
      <c r="AA522" t="s">
        <v>323</v>
      </c>
      <c r="AB522" t="s">
        <v>324</v>
      </c>
      <c r="AC522" t="s">
        <v>57</v>
      </c>
      <c r="AD522">
        <v>70384600</v>
      </c>
      <c r="AF522" t="s">
        <v>392</v>
      </c>
      <c r="AG522">
        <v>6</v>
      </c>
      <c r="AH522">
        <v>9</v>
      </c>
      <c r="AI522">
        <v>200</v>
      </c>
      <c r="AJ522">
        <v>1200</v>
      </c>
      <c r="AK522">
        <v>0</v>
      </c>
      <c r="AL522">
        <v>0</v>
      </c>
      <c r="AM522">
        <v>0</v>
      </c>
      <c r="AN522">
        <v>0</v>
      </c>
      <c r="AO522">
        <v>0</v>
      </c>
      <c r="AP522">
        <v>0</v>
      </c>
    </row>
    <row r="523" spans="1:42" x14ac:dyDescent="0.25">
      <c r="A523" t="s">
        <v>42</v>
      </c>
      <c r="B523">
        <v>2015</v>
      </c>
      <c r="C523" t="s">
        <v>43</v>
      </c>
      <c r="D523" t="s">
        <v>316</v>
      </c>
      <c r="E523" t="s">
        <v>397</v>
      </c>
      <c r="F523" t="s">
        <v>384</v>
      </c>
      <c r="G523" t="s">
        <v>384</v>
      </c>
      <c r="H523" t="s">
        <v>386</v>
      </c>
      <c r="I523" t="s">
        <v>384</v>
      </c>
      <c r="J523" t="s">
        <v>321</v>
      </c>
      <c r="L523" t="s">
        <v>391</v>
      </c>
      <c r="N523" t="s">
        <v>47</v>
      </c>
      <c r="O523" t="s">
        <v>191</v>
      </c>
      <c r="P523" t="s">
        <v>192</v>
      </c>
      <c r="R523" t="s">
        <v>188</v>
      </c>
      <c r="S523" t="s">
        <v>51</v>
      </c>
      <c r="T523" t="s">
        <v>52</v>
      </c>
      <c r="U523" t="s">
        <v>62</v>
      </c>
      <c r="V523" t="s">
        <v>63</v>
      </c>
      <c r="W523" t="s">
        <v>195</v>
      </c>
      <c r="X523" t="s">
        <v>55</v>
      </c>
      <c r="Y523">
        <v>5009314</v>
      </c>
      <c r="Z523" s="1">
        <v>42317</v>
      </c>
      <c r="AB523" t="s">
        <v>47</v>
      </c>
      <c r="AC523" t="s">
        <v>57</v>
      </c>
      <c r="AD523">
        <v>70304600</v>
      </c>
      <c r="AF523" t="s">
        <v>331</v>
      </c>
      <c r="AG523">
        <v>1</v>
      </c>
      <c r="AH523">
        <v>1.5</v>
      </c>
      <c r="AI523">
        <v>100</v>
      </c>
      <c r="AJ523">
        <v>100</v>
      </c>
      <c r="AK523">
        <v>0</v>
      </c>
      <c r="AL523">
        <v>-10</v>
      </c>
      <c r="AM523">
        <v>0</v>
      </c>
      <c r="AN523">
        <v>0</v>
      </c>
      <c r="AO523">
        <v>0</v>
      </c>
      <c r="AP523">
        <v>0</v>
      </c>
    </row>
    <row r="524" spans="1:42" x14ac:dyDescent="0.25">
      <c r="A524" t="s">
        <v>42</v>
      </c>
      <c r="B524">
        <v>2015</v>
      </c>
      <c r="C524" t="s">
        <v>43</v>
      </c>
      <c r="D524" t="s">
        <v>316</v>
      </c>
      <c r="E524" t="s">
        <v>397</v>
      </c>
      <c r="F524" t="s">
        <v>384</v>
      </c>
      <c r="G524" t="s">
        <v>384</v>
      </c>
      <c r="H524" t="s">
        <v>386</v>
      </c>
      <c r="I524" t="s">
        <v>384</v>
      </c>
      <c r="J524" t="s">
        <v>321</v>
      </c>
      <c r="L524" t="s">
        <v>391</v>
      </c>
      <c r="N524" t="s">
        <v>47</v>
      </c>
      <c r="O524" t="s">
        <v>175</v>
      </c>
      <c r="P524" t="s">
        <v>176</v>
      </c>
      <c r="R524" t="s">
        <v>177</v>
      </c>
      <c r="S524" t="s">
        <v>51</v>
      </c>
      <c r="T524" t="s">
        <v>52</v>
      </c>
      <c r="U524" t="s">
        <v>62</v>
      </c>
      <c r="V524" t="s">
        <v>63</v>
      </c>
      <c r="W524" t="s">
        <v>178</v>
      </c>
      <c r="X524" t="s">
        <v>55</v>
      </c>
      <c r="Y524">
        <v>5009325</v>
      </c>
      <c r="Z524" s="1">
        <v>42321</v>
      </c>
      <c r="AB524" t="s">
        <v>47</v>
      </c>
      <c r="AC524" t="s">
        <v>57</v>
      </c>
      <c r="AD524">
        <v>70304600</v>
      </c>
      <c r="AF524" t="s">
        <v>398</v>
      </c>
      <c r="AG524">
        <v>20</v>
      </c>
      <c r="AH524">
        <v>30</v>
      </c>
      <c r="AI524">
        <v>78</v>
      </c>
      <c r="AJ524">
        <v>1560</v>
      </c>
      <c r="AK524">
        <v>0</v>
      </c>
      <c r="AL524">
        <v>0</v>
      </c>
      <c r="AM524">
        <v>0</v>
      </c>
      <c r="AN524">
        <v>0</v>
      </c>
      <c r="AO524">
        <v>0</v>
      </c>
      <c r="AP524">
        <v>0</v>
      </c>
    </row>
    <row r="525" spans="1:42" x14ac:dyDescent="0.25">
      <c r="A525" t="s">
        <v>42</v>
      </c>
      <c r="B525">
        <v>2016</v>
      </c>
      <c r="C525" t="s">
        <v>43</v>
      </c>
      <c r="E525" t="s">
        <v>44</v>
      </c>
      <c r="G525" t="s">
        <v>44</v>
      </c>
      <c r="H525" t="s">
        <v>45</v>
      </c>
      <c r="I525" t="s">
        <v>46</v>
      </c>
      <c r="N525" t="s">
        <v>47</v>
      </c>
      <c r="O525" t="s">
        <v>399</v>
      </c>
      <c r="P525" t="s">
        <v>400</v>
      </c>
      <c r="R525" t="s">
        <v>92</v>
      </c>
      <c r="S525" t="s">
        <v>51</v>
      </c>
      <c r="T525" t="s">
        <v>52</v>
      </c>
      <c r="U525" t="s">
        <v>62</v>
      </c>
      <c r="V525" t="s">
        <v>63</v>
      </c>
      <c r="W525" t="s">
        <v>97</v>
      </c>
      <c r="X525" t="s">
        <v>55</v>
      </c>
      <c r="Y525">
        <v>5009468</v>
      </c>
      <c r="Z525" s="1">
        <v>42537</v>
      </c>
      <c r="AB525" t="s">
        <v>56</v>
      </c>
      <c r="AC525" t="s">
        <v>57</v>
      </c>
      <c r="AG525">
        <v>0</v>
      </c>
      <c r="AH525">
        <v>0</v>
      </c>
      <c r="AI525">
        <v>0</v>
      </c>
      <c r="AJ525">
        <v>0</v>
      </c>
      <c r="AK525">
        <v>0</v>
      </c>
      <c r="AL525">
        <v>0</v>
      </c>
      <c r="AM525">
        <v>0</v>
      </c>
      <c r="AN525">
        <v>0</v>
      </c>
      <c r="AO525">
        <v>0</v>
      </c>
      <c r="AP525">
        <v>0</v>
      </c>
    </row>
    <row r="526" spans="1:42" x14ac:dyDescent="0.25">
      <c r="A526" t="s">
        <v>42</v>
      </c>
      <c r="B526">
        <v>2016</v>
      </c>
      <c r="C526" t="s">
        <v>43</v>
      </c>
      <c r="E526" t="s">
        <v>44</v>
      </c>
      <c r="G526" t="s">
        <v>44</v>
      </c>
      <c r="H526" t="s">
        <v>45</v>
      </c>
      <c r="I526" t="s">
        <v>46</v>
      </c>
      <c r="N526" t="s">
        <v>47</v>
      </c>
      <c r="O526" t="s">
        <v>260</v>
      </c>
      <c r="P526" t="s">
        <v>261</v>
      </c>
      <c r="R526" t="s">
        <v>188</v>
      </c>
      <c r="S526" t="s">
        <v>61</v>
      </c>
      <c r="T526" t="s">
        <v>52</v>
      </c>
      <c r="U526" t="s">
        <v>62</v>
      </c>
      <c r="V526" t="s">
        <v>63</v>
      </c>
      <c r="W526" t="s">
        <v>401</v>
      </c>
      <c r="X526" t="s">
        <v>55</v>
      </c>
      <c r="Y526">
        <v>5009378</v>
      </c>
      <c r="Z526" s="1">
        <v>42380</v>
      </c>
      <c r="AB526" t="s">
        <v>56</v>
      </c>
      <c r="AC526" t="s">
        <v>57</v>
      </c>
      <c r="AG526">
        <v>0</v>
      </c>
      <c r="AH526">
        <v>0</v>
      </c>
      <c r="AI526">
        <v>0</v>
      </c>
      <c r="AJ526">
        <v>0</v>
      </c>
      <c r="AK526">
        <v>0</v>
      </c>
      <c r="AL526">
        <v>0</v>
      </c>
      <c r="AM526">
        <v>0</v>
      </c>
      <c r="AN526">
        <v>0</v>
      </c>
      <c r="AO526">
        <v>0</v>
      </c>
      <c r="AP526">
        <v>0</v>
      </c>
    </row>
    <row r="527" spans="1:42" x14ac:dyDescent="0.25">
      <c r="A527" t="s">
        <v>42</v>
      </c>
      <c r="B527">
        <v>2016</v>
      </c>
      <c r="C527" t="s">
        <v>43</v>
      </c>
      <c r="E527" t="s">
        <v>44</v>
      </c>
      <c r="G527" t="s">
        <v>44</v>
      </c>
      <c r="H527" t="s">
        <v>45</v>
      </c>
      <c r="I527" t="s">
        <v>46</v>
      </c>
      <c r="N527" t="s">
        <v>47</v>
      </c>
      <c r="O527" t="s">
        <v>272</v>
      </c>
      <c r="P527" t="s">
        <v>273</v>
      </c>
      <c r="Q527" t="s">
        <v>78</v>
      </c>
      <c r="R527" t="s">
        <v>274</v>
      </c>
      <c r="S527" t="s">
        <v>275</v>
      </c>
      <c r="T527" t="s">
        <v>150</v>
      </c>
      <c r="U527" t="s">
        <v>276</v>
      </c>
      <c r="V527" t="s">
        <v>277</v>
      </c>
      <c r="W527" t="s">
        <v>402</v>
      </c>
      <c r="X527" t="s">
        <v>55</v>
      </c>
      <c r="Y527">
        <v>5009494</v>
      </c>
      <c r="Z527" s="1">
        <v>42562</v>
      </c>
      <c r="AB527" t="s">
        <v>56</v>
      </c>
      <c r="AC527" t="s">
        <v>57</v>
      </c>
      <c r="AG527">
        <v>0</v>
      </c>
      <c r="AH527">
        <v>0</v>
      </c>
      <c r="AI527">
        <v>0</v>
      </c>
      <c r="AJ527">
        <v>0</v>
      </c>
      <c r="AK527">
        <v>0</v>
      </c>
      <c r="AL527">
        <v>0</v>
      </c>
      <c r="AM527">
        <v>0</v>
      </c>
      <c r="AN527">
        <v>3897.6</v>
      </c>
      <c r="AO527">
        <v>0</v>
      </c>
      <c r="AP527">
        <v>0</v>
      </c>
    </row>
    <row r="528" spans="1:42" x14ac:dyDescent="0.25">
      <c r="A528" t="s">
        <v>42</v>
      </c>
      <c r="B528">
        <v>2016</v>
      </c>
      <c r="C528" t="s">
        <v>43</v>
      </c>
      <c r="E528" t="s">
        <v>65</v>
      </c>
      <c r="H528" t="s">
        <v>45</v>
      </c>
      <c r="I528" t="s">
        <v>46</v>
      </c>
      <c r="N528" t="s">
        <v>47</v>
      </c>
      <c r="O528" t="s">
        <v>66</v>
      </c>
      <c r="P528" t="s">
        <v>67</v>
      </c>
      <c r="R528" t="s">
        <v>50</v>
      </c>
      <c r="S528" t="s">
        <v>68</v>
      </c>
      <c r="T528" t="s">
        <v>52</v>
      </c>
      <c r="U528" t="s">
        <v>69</v>
      </c>
      <c r="V528" t="s">
        <v>70</v>
      </c>
      <c r="W528" t="s">
        <v>403</v>
      </c>
      <c r="X528" t="s">
        <v>55</v>
      </c>
      <c r="Y528">
        <v>5009408</v>
      </c>
      <c r="Z528" s="1">
        <v>42426</v>
      </c>
      <c r="AG528">
        <v>0</v>
      </c>
      <c r="AH528">
        <v>0</v>
      </c>
      <c r="AI528">
        <v>0</v>
      </c>
      <c r="AJ528">
        <v>0</v>
      </c>
      <c r="AK528">
        <v>0</v>
      </c>
      <c r="AL528">
        <v>0</v>
      </c>
      <c r="AM528">
        <v>0</v>
      </c>
      <c r="AN528">
        <v>0</v>
      </c>
      <c r="AO528">
        <v>0</v>
      </c>
      <c r="AP528">
        <v>0</v>
      </c>
    </row>
    <row r="529" spans="1:42" x14ac:dyDescent="0.25">
      <c r="A529" t="s">
        <v>42</v>
      </c>
      <c r="B529">
        <v>2016</v>
      </c>
      <c r="C529" t="s">
        <v>43</v>
      </c>
      <c r="E529" t="s">
        <v>65</v>
      </c>
      <c r="H529" t="s">
        <v>45</v>
      </c>
      <c r="I529" t="s">
        <v>46</v>
      </c>
      <c r="N529" t="s">
        <v>47</v>
      </c>
      <c r="O529" t="s">
        <v>404</v>
      </c>
      <c r="P529" t="s">
        <v>405</v>
      </c>
      <c r="Q529" t="s">
        <v>406</v>
      </c>
      <c r="R529" t="s">
        <v>50</v>
      </c>
      <c r="S529" t="s">
        <v>68</v>
      </c>
      <c r="T529" t="s">
        <v>52</v>
      </c>
      <c r="U529" t="s">
        <v>53</v>
      </c>
      <c r="V529" t="s">
        <v>54</v>
      </c>
      <c r="W529" t="s">
        <v>407</v>
      </c>
      <c r="X529" t="s">
        <v>55</v>
      </c>
      <c r="Y529">
        <v>5009474</v>
      </c>
      <c r="Z529" s="1">
        <v>42550</v>
      </c>
      <c r="AG529">
        <v>0</v>
      </c>
      <c r="AH529">
        <v>0</v>
      </c>
      <c r="AI529">
        <v>0</v>
      </c>
      <c r="AJ529">
        <v>0</v>
      </c>
      <c r="AK529">
        <v>0</v>
      </c>
      <c r="AL529">
        <v>0</v>
      </c>
      <c r="AM529">
        <v>0</v>
      </c>
      <c r="AN529">
        <v>7596</v>
      </c>
      <c r="AO529">
        <v>0</v>
      </c>
      <c r="AP529">
        <v>0</v>
      </c>
    </row>
    <row r="530" spans="1:42" x14ac:dyDescent="0.25">
      <c r="A530" t="s">
        <v>42</v>
      </c>
      <c r="B530">
        <v>2016</v>
      </c>
      <c r="C530" t="s">
        <v>43</v>
      </c>
      <c r="E530" t="s">
        <v>65</v>
      </c>
      <c r="H530" t="s">
        <v>45</v>
      </c>
      <c r="I530" t="s">
        <v>46</v>
      </c>
      <c r="N530" t="s">
        <v>47</v>
      </c>
      <c r="O530" t="s">
        <v>72</v>
      </c>
      <c r="P530" t="s">
        <v>73</v>
      </c>
      <c r="R530" t="s">
        <v>50</v>
      </c>
      <c r="S530" t="s">
        <v>68</v>
      </c>
      <c r="T530" t="s">
        <v>52</v>
      </c>
      <c r="U530" t="s">
        <v>74</v>
      </c>
      <c r="V530" t="s">
        <v>54</v>
      </c>
      <c r="W530" t="s">
        <v>408</v>
      </c>
      <c r="X530" t="s">
        <v>55</v>
      </c>
      <c r="Y530">
        <v>5009478</v>
      </c>
      <c r="Z530" s="1">
        <v>42550</v>
      </c>
      <c r="AG530">
        <v>0</v>
      </c>
      <c r="AH530">
        <v>0</v>
      </c>
      <c r="AI530">
        <v>0</v>
      </c>
      <c r="AJ530">
        <v>0</v>
      </c>
      <c r="AK530">
        <v>0</v>
      </c>
      <c r="AL530">
        <v>0</v>
      </c>
      <c r="AM530">
        <v>0</v>
      </c>
      <c r="AN530">
        <v>0</v>
      </c>
      <c r="AO530">
        <v>0</v>
      </c>
      <c r="AP530">
        <v>0</v>
      </c>
    </row>
    <row r="531" spans="1:42" x14ac:dyDescent="0.25">
      <c r="A531" t="s">
        <v>42</v>
      </c>
      <c r="B531">
        <v>2016</v>
      </c>
      <c r="C531" t="s">
        <v>43</v>
      </c>
      <c r="E531" t="s">
        <v>65</v>
      </c>
      <c r="H531" t="s">
        <v>45</v>
      </c>
      <c r="I531" t="s">
        <v>46</v>
      </c>
      <c r="N531" t="s">
        <v>47</v>
      </c>
      <c r="O531" t="s">
        <v>409</v>
      </c>
      <c r="P531" t="s">
        <v>410</v>
      </c>
      <c r="Q531" t="s">
        <v>406</v>
      </c>
      <c r="R531" t="s">
        <v>50</v>
      </c>
      <c r="S531" t="s">
        <v>68</v>
      </c>
      <c r="T531" t="s">
        <v>52</v>
      </c>
      <c r="U531" t="s">
        <v>74</v>
      </c>
      <c r="V531" t="s">
        <v>54</v>
      </c>
      <c r="W531" t="s">
        <v>411</v>
      </c>
      <c r="X531" t="s">
        <v>55</v>
      </c>
      <c r="Y531">
        <v>5009458</v>
      </c>
      <c r="Z531" s="1">
        <v>42527</v>
      </c>
      <c r="AG531">
        <v>0</v>
      </c>
      <c r="AH531">
        <v>0</v>
      </c>
      <c r="AI531">
        <v>0</v>
      </c>
      <c r="AJ531">
        <v>0</v>
      </c>
      <c r="AK531">
        <v>0</v>
      </c>
      <c r="AL531">
        <v>0</v>
      </c>
      <c r="AM531">
        <v>0</v>
      </c>
      <c r="AN531">
        <v>29292</v>
      </c>
      <c r="AO531">
        <v>0</v>
      </c>
      <c r="AP531">
        <v>0</v>
      </c>
    </row>
    <row r="532" spans="1:42" x14ac:dyDescent="0.25">
      <c r="A532" t="s">
        <v>42</v>
      </c>
      <c r="B532">
        <v>2016</v>
      </c>
      <c r="C532" t="s">
        <v>43</v>
      </c>
      <c r="E532" t="s">
        <v>65</v>
      </c>
      <c r="H532" t="s">
        <v>45</v>
      </c>
      <c r="I532" t="s">
        <v>46</v>
      </c>
      <c r="N532" t="s">
        <v>47</v>
      </c>
      <c r="O532" t="s">
        <v>412</v>
      </c>
      <c r="P532" t="s">
        <v>413</v>
      </c>
      <c r="Q532" t="s">
        <v>414</v>
      </c>
      <c r="R532" t="s">
        <v>50</v>
      </c>
      <c r="S532" t="s">
        <v>68</v>
      </c>
      <c r="T532" t="s">
        <v>52</v>
      </c>
      <c r="U532" t="s">
        <v>74</v>
      </c>
      <c r="V532" t="s">
        <v>54</v>
      </c>
      <c r="X532" t="s">
        <v>55</v>
      </c>
      <c r="Y532">
        <v>5009482</v>
      </c>
      <c r="Z532" s="1">
        <v>42556</v>
      </c>
      <c r="AG532">
        <v>0</v>
      </c>
      <c r="AH532">
        <v>0</v>
      </c>
      <c r="AI532">
        <v>0</v>
      </c>
      <c r="AJ532">
        <v>0</v>
      </c>
      <c r="AK532">
        <v>0</v>
      </c>
      <c r="AL532">
        <v>0</v>
      </c>
      <c r="AM532">
        <v>0</v>
      </c>
      <c r="AN532">
        <v>16590</v>
      </c>
      <c r="AO532">
        <v>0</v>
      </c>
      <c r="AP532">
        <v>0</v>
      </c>
    </row>
    <row r="533" spans="1:42" x14ac:dyDescent="0.25">
      <c r="A533" t="s">
        <v>42</v>
      </c>
      <c r="B533">
        <v>2016</v>
      </c>
      <c r="C533" t="s">
        <v>43</v>
      </c>
      <c r="E533" t="s">
        <v>65</v>
      </c>
      <c r="H533" t="s">
        <v>45</v>
      </c>
      <c r="I533" t="s">
        <v>46</v>
      </c>
      <c r="N533" t="s">
        <v>47</v>
      </c>
      <c r="O533" t="s">
        <v>72</v>
      </c>
      <c r="P533" t="s">
        <v>73</v>
      </c>
      <c r="R533" t="s">
        <v>50</v>
      </c>
      <c r="S533" t="s">
        <v>68</v>
      </c>
      <c r="T533" t="s">
        <v>52</v>
      </c>
      <c r="U533" t="s">
        <v>74</v>
      </c>
      <c r="V533" t="s">
        <v>54</v>
      </c>
      <c r="W533" t="s">
        <v>415</v>
      </c>
      <c r="X533" t="s">
        <v>55</v>
      </c>
      <c r="Y533">
        <v>5009472</v>
      </c>
      <c r="Z533" s="1">
        <v>42549</v>
      </c>
      <c r="AG533">
        <v>0</v>
      </c>
      <c r="AH533">
        <v>0</v>
      </c>
      <c r="AI533">
        <v>0</v>
      </c>
      <c r="AJ533">
        <v>0</v>
      </c>
      <c r="AK533">
        <v>0</v>
      </c>
      <c r="AL533">
        <v>0</v>
      </c>
      <c r="AM533">
        <v>0</v>
      </c>
      <c r="AN533">
        <v>0</v>
      </c>
      <c r="AO533">
        <v>0</v>
      </c>
      <c r="AP533">
        <v>0</v>
      </c>
    </row>
    <row r="534" spans="1:42" x14ac:dyDescent="0.25">
      <c r="A534" t="s">
        <v>42</v>
      </c>
      <c r="B534">
        <v>2016</v>
      </c>
      <c r="C534" t="s">
        <v>43</v>
      </c>
      <c r="E534" t="s">
        <v>65</v>
      </c>
      <c r="H534" t="s">
        <v>45</v>
      </c>
      <c r="I534" t="s">
        <v>46</v>
      </c>
      <c r="N534" t="s">
        <v>47</v>
      </c>
      <c r="O534" t="s">
        <v>416</v>
      </c>
      <c r="P534" t="s">
        <v>417</v>
      </c>
      <c r="Q534" t="s">
        <v>406</v>
      </c>
      <c r="R534" t="s">
        <v>50</v>
      </c>
      <c r="S534" t="s">
        <v>68</v>
      </c>
      <c r="T534" t="s">
        <v>52</v>
      </c>
      <c r="U534" t="s">
        <v>53</v>
      </c>
      <c r="V534" t="s">
        <v>54</v>
      </c>
      <c r="W534" t="s">
        <v>418</v>
      </c>
      <c r="X534" t="s">
        <v>55</v>
      </c>
      <c r="Y534">
        <v>5009473</v>
      </c>
      <c r="Z534" s="1">
        <v>42550</v>
      </c>
      <c r="AG534">
        <v>0</v>
      </c>
      <c r="AH534">
        <v>0</v>
      </c>
      <c r="AI534">
        <v>0</v>
      </c>
      <c r="AJ534">
        <v>0</v>
      </c>
      <c r="AK534">
        <v>0</v>
      </c>
      <c r="AL534">
        <v>0</v>
      </c>
      <c r="AM534">
        <v>0</v>
      </c>
      <c r="AN534">
        <v>3189</v>
      </c>
      <c r="AO534">
        <v>0</v>
      </c>
      <c r="AP534">
        <v>0</v>
      </c>
    </row>
    <row r="535" spans="1:42" x14ac:dyDescent="0.25">
      <c r="A535" t="s">
        <v>42</v>
      </c>
      <c r="B535">
        <v>2016</v>
      </c>
      <c r="C535" t="s">
        <v>43</v>
      </c>
      <c r="E535" t="s">
        <v>65</v>
      </c>
      <c r="H535" t="s">
        <v>45</v>
      </c>
      <c r="I535" t="s">
        <v>46</v>
      </c>
      <c r="N535" t="s">
        <v>47</v>
      </c>
      <c r="O535" t="s">
        <v>419</v>
      </c>
      <c r="P535" t="s">
        <v>420</v>
      </c>
      <c r="Q535" t="s">
        <v>406</v>
      </c>
      <c r="R535" t="s">
        <v>50</v>
      </c>
      <c r="S535" t="s">
        <v>68</v>
      </c>
      <c r="T535" t="s">
        <v>52</v>
      </c>
      <c r="U535" t="s">
        <v>74</v>
      </c>
      <c r="V535" t="s">
        <v>54</v>
      </c>
      <c r="W535" t="s">
        <v>421</v>
      </c>
      <c r="X535" t="s">
        <v>55</v>
      </c>
      <c r="Y535">
        <v>5009475</v>
      </c>
      <c r="Z535" s="1">
        <v>42550</v>
      </c>
      <c r="AG535">
        <v>0</v>
      </c>
      <c r="AH535">
        <v>0</v>
      </c>
      <c r="AI535">
        <v>0</v>
      </c>
      <c r="AJ535">
        <v>0</v>
      </c>
      <c r="AK535">
        <v>0</v>
      </c>
      <c r="AL535">
        <v>0</v>
      </c>
      <c r="AM535">
        <v>0</v>
      </c>
      <c r="AN535">
        <v>480</v>
      </c>
      <c r="AO535">
        <v>0</v>
      </c>
      <c r="AP535">
        <v>0</v>
      </c>
    </row>
    <row r="536" spans="1:42" x14ac:dyDescent="0.25">
      <c r="A536" t="s">
        <v>42</v>
      </c>
      <c r="B536">
        <v>2016</v>
      </c>
      <c r="C536" t="s">
        <v>43</v>
      </c>
      <c r="E536" t="s">
        <v>65</v>
      </c>
      <c r="H536" t="s">
        <v>45</v>
      </c>
      <c r="I536" t="s">
        <v>46</v>
      </c>
      <c r="N536" t="s">
        <v>47</v>
      </c>
      <c r="O536" t="s">
        <v>422</v>
      </c>
      <c r="P536" t="s">
        <v>423</v>
      </c>
      <c r="Q536" t="s">
        <v>406</v>
      </c>
      <c r="R536" t="s">
        <v>50</v>
      </c>
      <c r="S536" t="s">
        <v>68</v>
      </c>
      <c r="T536" t="s">
        <v>52</v>
      </c>
      <c r="U536" t="s">
        <v>424</v>
      </c>
      <c r="V536" t="s">
        <v>425</v>
      </c>
      <c r="W536" t="s">
        <v>426</v>
      </c>
      <c r="X536" t="s">
        <v>55</v>
      </c>
      <c r="Y536">
        <v>5009476</v>
      </c>
      <c r="Z536" s="1">
        <v>42550</v>
      </c>
      <c r="AG536">
        <v>0</v>
      </c>
      <c r="AH536">
        <v>0</v>
      </c>
      <c r="AI536">
        <v>0</v>
      </c>
      <c r="AJ536">
        <v>0</v>
      </c>
      <c r="AK536">
        <v>0</v>
      </c>
      <c r="AL536">
        <v>0</v>
      </c>
      <c r="AM536">
        <v>0</v>
      </c>
      <c r="AN536">
        <v>3666</v>
      </c>
      <c r="AO536">
        <v>0</v>
      </c>
      <c r="AP536">
        <v>0</v>
      </c>
    </row>
    <row r="537" spans="1:42" x14ac:dyDescent="0.25">
      <c r="A537" t="s">
        <v>42</v>
      </c>
      <c r="B537">
        <v>2016</v>
      </c>
      <c r="C537" t="s">
        <v>43</v>
      </c>
      <c r="E537" t="s">
        <v>65</v>
      </c>
      <c r="H537" t="s">
        <v>45</v>
      </c>
      <c r="I537" t="s">
        <v>46</v>
      </c>
      <c r="N537" t="s">
        <v>47</v>
      </c>
      <c r="O537" t="s">
        <v>427</v>
      </c>
      <c r="P537" t="s">
        <v>428</v>
      </c>
      <c r="Q537" t="s">
        <v>414</v>
      </c>
      <c r="R537" t="s">
        <v>50</v>
      </c>
      <c r="S537" t="s">
        <v>68</v>
      </c>
      <c r="T537" t="s">
        <v>52</v>
      </c>
      <c r="U537" t="s">
        <v>53</v>
      </c>
      <c r="V537" t="s">
        <v>54</v>
      </c>
      <c r="W537" t="s">
        <v>429</v>
      </c>
      <c r="X537" t="s">
        <v>55</v>
      </c>
      <c r="Y537">
        <v>5009477</v>
      </c>
      <c r="Z537" s="1">
        <v>42550</v>
      </c>
      <c r="AG537">
        <v>0</v>
      </c>
      <c r="AH537">
        <v>0</v>
      </c>
      <c r="AI537">
        <v>0</v>
      </c>
      <c r="AJ537">
        <v>0</v>
      </c>
      <c r="AK537">
        <v>0</v>
      </c>
      <c r="AL537">
        <v>0</v>
      </c>
      <c r="AM537">
        <v>0</v>
      </c>
      <c r="AN537">
        <v>2112</v>
      </c>
      <c r="AO537">
        <v>0</v>
      </c>
      <c r="AP537">
        <v>0</v>
      </c>
    </row>
    <row r="538" spans="1:42" x14ac:dyDescent="0.25">
      <c r="A538" t="s">
        <v>42</v>
      </c>
      <c r="B538">
        <v>2016</v>
      </c>
      <c r="C538" t="s">
        <v>43</v>
      </c>
      <c r="E538" t="s">
        <v>65</v>
      </c>
      <c r="H538" t="s">
        <v>45</v>
      </c>
      <c r="I538" t="s">
        <v>46</v>
      </c>
      <c r="N538" t="s">
        <v>47</v>
      </c>
      <c r="O538" t="s">
        <v>48</v>
      </c>
      <c r="P538" t="s">
        <v>49</v>
      </c>
      <c r="Q538" t="s">
        <v>406</v>
      </c>
      <c r="R538" t="s">
        <v>50</v>
      </c>
      <c r="S538" t="s">
        <v>68</v>
      </c>
      <c r="T538" t="s">
        <v>52</v>
      </c>
      <c r="U538" t="s">
        <v>53</v>
      </c>
      <c r="V538" t="s">
        <v>54</v>
      </c>
      <c r="W538" t="s">
        <v>430</v>
      </c>
      <c r="X538" t="s">
        <v>55</v>
      </c>
      <c r="Y538">
        <v>5009465</v>
      </c>
      <c r="Z538" s="1">
        <v>42536</v>
      </c>
      <c r="AG538">
        <v>0</v>
      </c>
      <c r="AH538">
        <v>0</v>
      </c>
      <c r="AI538">
        <v>0</v>
      </c>
      <c r="AJ538">
        <v>0</v>
      </c>
      <c r="AK538">
        <v>0</v>
      </c>
      <c r="AL538">
        <v>0</v>
      </c>
      <c r="AM538">
        <v>0</v>
      </c>
      <c r="AN538">
        <v>16758</v>
      </c>
      <c r="AO538">
        <v>0</v>
      </c>
      <c r="AP538">
        <v>0</v>
      </c>
    </row>
    <row r="539" spans="1:42" x14ac:dyDescent="0.25">
      <c r="A539" t="s">
        <v>42</v>
      </c>
      <c r="B539">
        <v>2016</v>
      </c>
      <c r="C539" t="s">
        <v>43</v>
      </c>
      <c r="E539" t="s">
        <v>65</v>
      </c>
      <c r="H539" t="s">
        <v>45</v>
      </c>
      <c r="I539" t="s">
        <v>46</v>
      </c>
      <c r="N539" t="s">
        <v>47</v>
      </c>
      <c r="O539" t="s">
        <v>431</v>
      </c>
      <c r="P539" t="s">
        <v>432</v>
      </c>
      <c r="R539" t="s">
        <v>50</v>
      </c>
      <c r="S539" t="s">
        <v>68</v>
      </c>
      <c r="T539" t="s">
        <v>52</v>
      </c>
      <c r="U539" t="s">
        <v>69</v>
      </c>
      <c r="V539" t="s">
        <v>70</v>
      </c>
      <c r="X539" t="s">
        <v>55</v>
      </c>
      <c r="Y539">
        <v>5009401</v>
      </c>
      <c r="Z539" s="1">
        <v>42423</v>
      </c>
      <c r="AG539">
        <v>0</v>
      </c>
      <c r="AH539">
        <v>0</v>
      </c>
      <c r="AI539">
        <v>0</v>
      </c>
      <c r="AJ539">
        <v>0</v>
      </c>
      <c r="AK539">
        <v>0</v>
      </c>
      <c r="AL539">
        <v>0</v>
      </c>
      <c r="AM539">
        <v>0</v>
      </c>
      <c r="AN539">
        <v>0</v>
      </c>
      <c r="AO539">
        <v>0</v>
      </c>
      <c r="AP539">
        <v>0</v>
      </c>
    </row>
    <row r="540" spans="1:42" x14ac:dyDescent="0.25">
      <c r="A540" t="s">
        <v>42</v>
      </c>
      <c r="B540">
        <v>2016</v>
      </c>
      <c r="C540" t="s">
        <v>43</v>
      </c>
      <c r="E540" t="s">
        <v>65</v>
      </c>
      <c r="H540" t="s">
        <v>45</v>
      </c>
      <c r="I540" t="s">
        <v>46</v>
      </c>
      <c r="N540" t="s">
        <v>47</v>
      </c>
      <c r="O540" t="s">
        <v>433</v>
      </c>
      <c r="P540" t="s">
        <v>434</v>
      </c>
      <c r="Q540" t="s">
        <v>414</v>
      </c>
      <c r="R540" t="s">
        <v>50</v>
      </c>
      <c r="S540" t="s">
        <v>68</v>
      </c>
      <c r="T540" t="s">
        <v>52</v>
      </c>
      <c r="U540" t="s">
        <v>53</v>
      </c>
      <c r="V540" t="s">
        <v>54</v>
      </c>
      <c r="X540" t="s">
        <v>55</v>
      </c>
      <c r="Y540">
        <v>5009376</v>
      </c>
      <c r="Z540" s="1">
        <v>42374</v>
      </c>
      <c r="AG540">
        <v>0</v>
      </c>
      <c r="AH540">
        <v>0</v>
      </c>
      <c r="AI540">
        <v>0</v>
      </c>
      <c r="AJ540">
        <v>0</v>
      </c>
      <c r="AK540">
        <v>0</v>
      </c>
      <c r="AL540">
        <v>0</v>
      </c>
      <c r="AM540">
        <v>0</v>
      </c>
      <c r="AN540">
        <v>8388</v>
      </c>
      <c r="AO540">
        <v>0</v>
      </c>
      <c r="AP540">
        <v>0</v>
      </c>
    </row>
    <row r="541" spans="1:42" x14ac:dyDescent="0.25">
      <c r="A541" t="s">
        <v>42</v>
      </c>
      <c r="B541">
        <v>2016</v>
      </c>
      <c r="C541" t="s">
        <v>43</v>
      </c>
      <c r="E541" t="s">
        <v>65</v>
      </c>
      <c r="H541" t="s">
        <v>45</v>
      </c>
      <c r="I541" t="s">
        <v>46</v>
      </c>
      <c r="N541" t="s">
        <v>47</v>
      </c>
      <c r="O541" t="s">
        <v>435</v>
      </c>
      <c r="P541" t="s">
        <v>436</v>
      </c>
      <c r="R541" t="s">
        <v>50</v>
      </c>
      <c r="S541" t="s">
        <v>68</v>
      </c>
      <c r="T541" t="s">
        <v>52</v>
      </c>
      <c r="U541" t="s">
        <v>437</v>
      </c>
      <c r="V541" t="s">
        <v>438</v>
      </c>
      <c r="W541" t="s">
        <v>439</v>
      </c>
      <c r="X541" t="s">
        <v>55</v>
      </c>
      <c r="Y541">
        <v>5009448</v>
      </c>
      <c r="Z541" s="1">
        <v>42499</v>
      </c>
      <c r="AG541">
        <v>0</v>
      </c>
      <c r="AH541">
        <v>0</v>
      </c>
      <c r="AI541">
        <v>0</v>
      </c>
      <c r="AJ541">
        <v>0</v>
      </c>
      <c r="AK541">
        <v>0</v>
      </c>
      <c r="AL541">
        <v>0</v>
      </c>
      <c r="AM541">
        <v>0</v>
      </c>
      <c r="AN541">
        <v>0</v>
      </c>
      <c r="AO541">
        <v>0</v>
      </c>
      <c r="AP541">
        <v>0</v>
      </c>
    </row>
    <row r="542" spans="1:42" x14ac:dyDescent="0.25">
      <c r="A542" t="s">
        <v>42</v>
      </c>
      <c r="B542">
        <v>2016</v>
      </c>
      <c r="C542" t="s">
        <v>43</v>
      </c>
      <c r="E542" t="s">
        <v>65</v>
      </c>
      <c r="H542" t="s">
        <v>45</v>
      </c>
      <c r="I542" t="s">
        <v>46</v>
      </c>
      <c r="N542" t="s">
        <v>47</v>
      </c>
      <c r="O542" t="s">
        <v>72</v>
      </c>
      <c r="P542" t="s">
        <v>73</v>
      </c>
      <c r="R542" t="s">
        <v>50</v>
      </c>
      <c r="S542" t="s">
        <v>68</v>
      </c>
      <c r="T542" t="s">
        <v>52</v>
      </c>
      <c r="U542" t="s">
        <v>74</v>
      </c>
      <c r="V542" t="s">
        <v>54</v>
      </c>
      <c r="W542" t="s">
        <v>440</v>
      </c>
      <c r="X542" t="s">
        <v>55</v>
      </c>
      <c r="Y542">
        <v>5009445</v>
      </c>
      <c r="Z542" s="1">
        <v>42488</v>
      </c>
      <c r="AG542">
        <v>0</v>
      </c>
      <c r="AH542">
        <v>0</v>
      </c>
      <c r="AI542">
        <v>0</v>
      </c>
      <c r="AJ542">
        <v>0</v>
      </c>
      <c r="AK542">
        <v>0</v>
      </c>
      <c r="AL542">
        <v>0</v>
      </c>
      <c r="AM542">
        <v>0</v>
      </c>
      <c r="AN542">
        <v>0</v>
      </c>
      <c r="AO542">
        <v>0</v>
      </c>
      <c r="AP542">
        <v>0</v>
      </c>
    </row>
    <row r="543" spans="1:42" x14ac:dyDescent="0.25">
      <c r="A543" t="s">
        <v>42</v>
      </c>
      <c r="B543">
        <v>2016</v>
      </c>
      <c r="C543" t="s">
        <v>43</v>
      </c>
      <c r="E543" t="s">
        <v>65</v>
      </c>
      <c r="H543" t="s">
        <v>45</v>
      </c>
      <c r="I543" t="s">
        <v>46</v>
      </c>
      <c r="N543" t="s">
        <v>47</v>
      </c>
      <c r="O543" t="s">
        <v>72</v>
      </c>
      <c r="P543" t="s">
        <v>73</v>
      </c>
      <c r="R543" t="s">
        <v>50</v>
      </c>
      <c r="S543" t="s">
        <v>51</v>
      </c>
      <c r="T543" t="s">
        <v>52</v>
      </c>
      <c r="U543" t="s">
        <v>74</v>
      </c>
      <c r="V543" t="s">
        <v>54</v>
      </c>
      <c r="X543" t="s">
        <v>55</v>
      </c>
      <c r="Y543">
        <v>5009510</v>
      </c>
      <c r="Z543" s="1">
        <v>42577</v>
      </c>
      <c r="AG543">
        <v>0</v>
      </c>
      <c r="AH543">
        <v>0</v>
      </c>
      <c r="AI543">
        <v>0</v>
      </c>
      <c r="AJ543">
        <v>0</v>
      </c>
      <c r="AK543">
        <v>0</v>
      </c>
      <c r="AL543">
        <v>0</v>
      </c>
      <c r="AM543">
        <v>0</v>
      </c>
      <c r="AN543">
        <v>0</v>
      </c>
      <c r="AO543">
        <v>0</v>
      </c>
      <c r="AP543">
        <v>0</v>
      </c>
    </row>
    <row r="544" spans="1:42" x14ac:dyDescent="0.25">
      <c r="A544" t="s">
        <v>42</v>
      </c>
      <c r="B544">
        <v>2016</v>
      </c>
      <c r="C544" t="s">
        <v>43</v>
      </c>
      <c r="E544" t="s">
        <v>65</v>
      </c>
      <c r="H544" t="s">
        <v>45</v>
      </c>
      <c r="I544" t="s">
        <v>46</v>
      </c>
      <c r="N544" t="s">
        <v>47</v>
      </c>
      <c r="O544" t="s">
        <v>441</v>
      </c>
      <c r="P544" t="s">
        <v>442</v>
      </c>
      <c r="Q544" t="s">
        <v>104</v>
      </c>
      <c r="R544" t="s">
        <v>100</v>
      </c>
      <c r="S544" t="s">
        <v>51</v>
      </c>
      <c r="T544" t="s">
        <v>52</v>
      </c>
      <c r="U544" t="s">
        <v>62</v>
      </c>
      <c r="V544" t="s">
        <v>63</v>
      </c>
      <c r="W544" t="s">
        <v>443</v>
      </c>
      <c r="X544" t="s">
        <v>55</v>
      </c>
      <c r="Y544">
        <v>5009410</v>
      </c>
      <c r="Z544" s="1">
        <v>42432</v>
      </c>
      <c r="AG544">
        <v>0</v>
      </c>
      <c r="AH544">
        <v>0</v>
      </c>
      <c r="AI544">
        <v>0</v>
      </c>
      <c r="AJ544">
        <v>0</v>
      </c>
      <c r="AK544">
        <v>0</v>
      </c>
      <c r="AL544">
        <v>0</v>
      </c>
      <c r="AM544">
        <v>0</v>
      </c>
      <c r="AN544">
        <v>30</v>
      </c>
      <c r="AO544">
        <v>0</v>
      </c>
      <c r="AP544">
        <v>0</v>
      </c>
    </row>
    <row r="545" spans="1:42" x14ac:dyDescent="0.25">
      <c r="A545" t="s">
        <v>42</v>
      </c>
      <c r="B545">
        <v>2016</v>
      </c>
      <c r="C545" t="s">
        <v>43</v>
      </c>
      <c r="E545" t="s">
        <v>65</v>
      </c>
      <c r="H545" t="s">
        <v>45</v>
      </c>
      <c r="I545" t="s">
        <v>46</v>
      </c>
      <c r="N545" t="s">
        <v>47</v>
      </c>
      <c r="O545" t="s">
        <v>444</v>
      </c>
      <c r="P545" t="s">
        <v>445</v>
      </c>
      <c r="R545" t="s">
        <v>188</v>
      </c>
      <c r="S545" t="s">
        <v>51</v>
      </c>
      <c r="T545" t="s">
        <v>52</v>
      </c>
      <c r="U545" t="s">
        <v>62</v>
      </c>
      <c r="V545" t="s">
        <v>63</v>
      </c>
      <c r="W545" t="s">
        <v>446</v>
      </c>
      <c r="X545" t="s">
        <v>55</v>
      </c>
      <c r="Y545">
        <v>5009451</v>
      </c>
      <c r="Z545" s="1">
        <v>42508</v>
      </c>
      <c r="AG545">
        <v>0</v>
      </c>
      <c r="AH545">
        <v>0</v>
      </c>
      <c r="AI545">
        <v>0</v>
      </c>
      <c r="AJ545">
        <v>0</v>
      </c>
      <c r="AK545">
        <v>0</v>
      </c>
      <c r="AL545">
        <v>0</v>
      </c>
      <c r="AM545">
        <v>0</v>
      </c>
      <c r="AN545">
        <v>0</v>
      </c>
      <c r="AO545">
        <v>0</v>
      </c>
      <c r="AP545">
        <v>0</v>
      </c>
    </row>
    <row r="546" spans="1:42" x14ac:dyDescent="0.25">
      <c r="A546" t="s">
        <v>42</v>
      </c>
      <c r="B546">
        <v>2016</v>
      </c>
      <c r="C546" t="s">
        <v>43</v>
      </c>
      <c r="E546" t="s">
        <v>65</v>
      </c>
      <c r="H546" t="s">
        <v>45</v>
      </c>
      <c r="I546" t="s">
        <v>46</v>
      </c>
      <c r="N546" t="s">
        <v>47</v>
      </c>
      <c r="O546" t="s">
        <v>447</v>
      </c>
      <c r="P546" t="s">
        <v>448</v>
      </c>
      <c r="R546" t="s">
        <v>100</v>
      </c>
      <c r="S546" t="s">
        <v>51</v>
      </c>
      <c r="T546" t="s">
        <v>52</v>
      </c>
      <c r="U546" t="s">
        <v>62</v>
      </c>
      <c r="V546" t="s">
        <v>63</v>
      </c>
      <c r="W546" t="s">
        <v>97</v>
      </c>
      <c r="X546" t="s">
        <v>55</v>
      </c>
      <c r="Y546">
        <v>5009429</v>
      </c>
      <c r="Z546" s="1">
        <v>42465</v>
      </c>
      <c r="AG546">
        <v>0</v>
      </c>
      <c r="AH546">
        <v>0</v>
      </c>
      <c r="AI546">
        <v>0</v>
      </c>
      <c r="AJ546">
        <v>0</v>
      </c>
      <c r="AK546">
        <v>0</v>
      </c>
      <c r="AL546">
        <v>0</v>
      </c>
      <c r="AM546">
        <v>0</v>
      </c>
      <c r="AN546">
        <v>0</v>
      </c>
      <c r="AO546">
        <v>0</v>
      </c>
      <c r="AP546">
        <v>0</v>
      </c>
    </row>
    <row r="547" spans="1:42" x14ac:dyDescent="0.25">
      <c r="A547" t="s">
        <v>42</v>
      </c>
      <c r="B547">
        <v>2016</v>
      </c>
      <c r="C547" t="s">
        <v>43</v>
      </c>
      <c r="E547" t="s">
        <v>65</v>
      </c>
      <c r="H547" t="s">
        <v>45</v>
      </c>
      <c r="I547" t="s">
        <v>46</v>
      </c>
      <c r="N547" t="s">
        <v>47</v>
      </c>
      <c r="O547" t="s">
        <v>106</v>
      </c>
      <c r="P547" t="s">
        <v>107</v>
      </c>
      <c r="R547" t="s">
        <v>100</v>
      </c>
      <c r="S547" t="s">
        <v>51</v>
      </c>
      <c r="T547" t="s">
        <v>52</v>
      </c>
      <c r="U547" t="s">
        <v>62</v>
      </c>
      <c r="V547" t="s">
        <v>63</v>
      </c>
      <c r="W547" t="s">
        <v>449</v>
      </c>
      <c r="X547" t="s">
        <v>55</v>
      </c>
      <c r="Y547">
        <v>5009418</v>
      </c>
      <c r="Z547" s="1">
        <v>42453</v>
      </c>
      <c r="AG547">
        <v>0</v>
      </c>
      <c r="AH547">
        <v>0</v>
      </c>
      <c r="AI547">
        <v>0</v>
      </c>
      <c r="AJ547">
        <v>0</v>
      </c>
      <c r="AK547">
        <v>0</v>
      </c>
      <c r="AL547">
        <v>0</v>
      </c>
      <c r="AM547">
        <v>0</v>
      </c>
      <c r="AN547">
        <v>0</v>
      </c>
      <c r="AO547">
        <v>0</v>
      </c>
      <c r="AP547">
        <v>0</v>
      </c>
    </row>
    <row r="548" spans="1:42" x14ac:dyDescent="0.25">
      <c r="A548" t="s">
        <v>42</v>
      </c>
      <c r="B548">
        <v>2016</v>
      </c>
      <c r="C548" t="s">
        <v>43</v>
      </c>
      <c r="E548" t="s">
        <v>65</v>
      </c>
      <c r="H548" t="s">
        <v>45</v>
      </c>
      <c r="I548" t="s">
        <v>46</v>
      </c>
      <c r="N548" t="s">
        <v>47</v>
      </c>
      <c r="O548" t="s">
        <v>450</v>
      </c>
      <c r="P548" t="s">
        <v>451</v>
      </c>
      <c r="Q548" t="s">
        <v>104</v>
      </c>
      <c r="R548" t="s">
        <v>100</v>
      </c>
      <c r="S548" t="s">
        <v>51</v>
      </c>
      <c r="T548" t="s">
        <v>52</v>
      </c>
      <c r="U548" t="s">
        <v>62</v>
      </c>
      <c r="V548" t="s">
        <v>63</v>
      </c>
      <c r="W548" t="s">
        <v>452</v>
      </c>
      <c r="X548" t="s">
        <v>55</v>
      </c>
      <c r="Y548">
        <v>5009427</v>
      </c>
      <c r="Z548" s="1">
        <v>42461</v>
      </c>
      <c r="AG548">
        <v>0</v>
      </c>
      <c r="AH548">
        <v>0</v>
      </c>
      <c r="AI548">
        <v>0</v>
      </c>
      <c r="AJ548">
        <v>0</v>
      </c>
      <c r="AK548">
        <v>0</v>
      </c>
      <c r="AL548">
        <v>0</v>
      </c>
      <c r="AM548">
        <v>0</v>
      </c>
      <c r="AN548">
        <v>15</v>
      </c>
      <c r="AO548">
        <v>0</v>
      </c>
      <c r="AP548">
        <v>0</v>
      </c>
    </row>
    <row r="549" spans="1:42" x14ac:dyDescent="0.25">
      <c r="A549" t="s">
        <v>42</v>
      </c>
      <c r="B549">
        <v>2016</v>
      </c>
      <c r="C549" t="s">
        <v>43</v>
      </c>
      <c r="E549" t="s">
        <v>65</v>
      </c>
      <c r="H549" t="s">
        <v>45</v>
      </c>
      <c r="I549" t="s">
        <v>46</v>
      </c>
      <c r="N549" t="s">
        <v>47</v>
      </c>
      <c r="O549" t="s">
        <v>255</v>
      </c>
      <c r="P549" t="s">
        <v>256</v>
      </c>
      <c r="R549" t="s">
        <v>188</v>
      </c>
      <c r="S549" t="s">
        <v>51</v>
      </c>
      <c r="T549" t="s">
        <v>52</v>
      </c>
      <c r="U549" t="s">
        <v>62</v>
      </c>
      <c r="V549" t="s">
        <v>63</v>
      </c>
      <c r="X549" t="s">
        <v>55</v>
      </c>
      <c r="Y549">
        <v>5009422</v>
      </c>
      <c r="Z549" s="1">
        <v>42454</v>
      </c>
      <c r="AG549">
        <v>0</v>
      </c>
      <c r="AH549">
        <v>0</v>
      </c>
      <c r="AI549">
        <v>0</v>
      </c>
      <c r="AJ549">
        <v>0</v>
      </c>
      <c r="AK549">
        <v>0</v>
      </c>
      <c r="AL549">
        <v>0</v>
      </c>
      <c r="AM549">
        <v>0</v>
      </c>
      <c r="AN549">
        <v>0</v>
      </c>
      <c r="AO549">
        <v>0</v>
      </c>
      <c r="AP549">
        <v>0</v>
      </c>
    </row>
    <row r="550" spans="1:42" x14ac:dyDescent="0.25">
      <c r="A550" t="s">
        <v>42</v>
      </c>
      <c r="B550">
        <v>2016</v>
      </c>
      <c r="C550" t="s">
        <v>43</v>
      </c>
      <c r="E550" t="s">
        <v>65</v>
      </c>
      <c r="H550" t="s">
        <v>45</v>
      </c>
      <c r="I550" t="s">
        <v>46</v>
      </c>
      <c r="N550" t="s">
        <v>47</v>
      </c>
      <c r="O550" t="s">
        <v>453</v>
      </c>
      <c r="P550" t="s">
        <v>454</v>
      </c>
      <c r="Q550" t="s">
        <v>129</v>
      </c>
      <c r="R550" t="s">
        <v>60</v>
      </c>
      <c r="S550" t="s">
        <v>51</v>
      </c>
      <c r="T550" t="s">
        <v>52</v>
      </c>
      <c r="U550" t="s">
        <v>62</v>
      </c>
      <c r="V550" t="s">
        <v>63</v>
      </c>
      <c r="W550" t="s">
        <v>455</v>
      </c>
      <c r="X550" t="s">
        <v>55</v>
      </c>
      <c r="Y550">
        <v>5009383</v>
      </c>
      <c r="Z550" s="1">
        <v>42390</v>
      </c>
      <c r="AG550">
        <v>0</v>
      </c>
      <c r="AH550">
        <v>0</v>
      </c>
      <c r="AI550">
        <v>0</v>
      </c>
      <c r="AJ550">
        <v>0</v>
      </c>
      <c r="AK550">
        <v>0</v>
      </c>
      <c r="AL550">
        <v>0</v>
      </c>
      <c r="AM550">
        <v>0</v>
      </c>
      <c r="AN550">
        <v>24</v>
      </c>
      <c r="AO550">
        <v>0</v>
      </c>
      <c r="AP550">
        <v>0</v>
      </c>
    </row>
    <row r="551" spans="1:42" x14ac:dyDescent="0.25">
      <c r="A551" t="s">
        <v>42</v>
      </c>
      <c r="B551">
        <v>2016</v>
      </c>
      <c r="C551" t="s">
        <v>43</v>
      </c>
      <c r="E551" t="s">
        <v>65</v>
      </c>
      <c r="H551" t="s">
        <v>45</v>
      </c>
      <c r="I551" t="s">
        <v>46</v>
      </c>
      <c r="N551" t="s">
        <v>47</v>
      </c>
      <c r="O551" t="s">
        <v>453</v>
      </c>
      <c r="P551" t="s">
        <v>454</v>
      </c>
      <c r="Q551" t="s">
        <v>129</v>
      </c>
      <c r="R551" t="s">
        <v>60</v>
      </c>
      <c r="S551" t="s">
        <v>51</v>
      </c>
      <c r="T551" t="s">
        <v>52</v>
      </c>
      <c r="U551" t="s">
        <v>62</v>
      </c>
      <c r="V551" t="s">
        <v>63</v>
      </c>
      <c r="W551" t="s">
        <v>456</v>
      </c>
      <c r="X551" t="s">
        <v>55</v>
      </c>
      <c r="Y551">
        <v>5009389</v>
      </c>
      <c r="Z551" s="1">
        <v>42402</v>
      </c>
      <c r="AG551">
        <v>0</v>
      </c>
      <c r="AH551">
        <v>0</v>
      </c>
      <c r="AI551">
        <v>0</v>
      </c>
      <c r="AJ551">
        <v>0</v>
      </c>
      <c r="AK551">
        <v>0</v>
      </c>
      <c r="AL551">
        <v>0</v>
      </c>
      <c r="AM551">
        <v>0</v>
      </c>
      <c r="AN551">
        <v>1</v>
      </c>
      <c r="AO551">
        <v>0</v>
      </c>
      <c r="AP551">
        <v>0</v>
      </c>
    </row>
    <row r="552" spans="1:42" x14ac:dyDescent="0.25">
      <c r="A552" t="s">
        <v>42</v>
      </c>
      <c r="B552">
        <v>2016</v>
      </c>
      <c r="C552" t="s">
        <v>43</v>
      </c>
      <c r="E552" t="s">
        <v>65</v>
      </c>
      <c r="H552" t="s">
        <v>45</v>
      </c>
      <c r="I552" t="s">
        <v>46</v>
      </c>
      <c r="N552" t="s">
        <v>47</v>
      </c>
      <c r="O552" t="s">
        <v>457</v>
      </c>
      <c r="P552" t="s">
        <v>458</v>
      </c>
      <c r="R552" t="s">
        <v>100</v>
      </c>
      <c r="S552" t="s">
        <v>51</v>
      </c>
      <c r="T552" t="s">
        <v>52</v>
      </c>
      <c r="U552" t="s">
        <v>62</v>
      </c>
      <c r="V552" t="s">
        <v>63</v>
      </c>
      <c r="W552" t="s">
        <v>97</v>
      </c>
      <c r="X552" t="s">
        <v>55</v>
      </c>
      <c r="Y552">
        <v>5009404</v>
      </c>
      <c r="Z552" s="1">
        <v>42424</v>
      </c>
      <c r="AG552">
        <v>0</v>
      </c>
      <c r="AH552">
        <v>0</v>
      </c>
      <c r="AI552">
        <v>0</v>
      </c>
      <c r="AJ552">
        <v>0</v>
      </c>
      <c r="AK552">
        <v>0</v>
      </c>
      <c r="AL552">
        <v>0</v>
      </c>
      <c r="AM552">
        <v>0</v>
      </c>
      <c r="AN552">
        <v>0</v>
      </c>
      <c r="AO552">
        <v>0</v>
      </c>
      <c r="AP552">
        <v>0</v>
      </c>
    </row>
    <row r="553" spans="1:42" x14ac:dyDescent="0.25">
      <c r="A553" t="s">
        <v>42</v>
      </c>
      <c r="B553">
        <v>2016</v>
      </c>
      <c r="C553" t="s">
        <v>43</v>
      </c>
      <c r="E553" t="s">
        <v>65</v>
      </c>
      <c r="H553" t="s">
        <v>45</v>
      </c>
      <c r="I553" t="s">
        <v>46</v>
      </c>
      <c r="N553" t="s">
        <v>47</v>
      </c>
      <c r="O553" t="s">
        <v>459</v>
      </c>
      <c r="P553" t="s">
        <v>460</v>
      </c>
      <c r="Q553" t="s">
        <v>78</v>
      </c>
      <c r="R553" t="s">
        <v>274</v>
      </c>
      <c r="S553" t="s">
        <v>51</v>
      </c>
      <c r="T553" t="s">
        <v>150</v>
      </c>
      <c r="U553" t="s">
        <v>276</v>
      </c>
      <c r="V553" t="s">
        <v>277</v>
      </c>
      <c r="X553" t="s">
        <v>55</v>
      </c>
      <c r="Y553">
        <v>5009432</v>
      </c>
      <c r="Z553" s="1">
        <v>42471</v>
      </c>
      <c r="AG553">
        <v>0</v>
      </c>
      <c r="AH553">
        <v>0</v>
      </c>
      <c r="AI553">
        <v>0</v>
      </c>
      <c r="AJ553">
        <v>0</v>
      </c>
      <c r="AK553">
        <v>0</v>
      </c>
      <c r="AL553">
        <v>0</v>
      </c>
      <c r="AM553">
        <v>0</v>
      </c>
      <c r="AN553">
        <v>0</v>
      </c>
      <c r="AO553">
        <v>0</v>
      </c>
      <c r="AP553">
        <v>0</v>
      </c>
    </row>
    <row r="554" spans="1:42" x14ac:dyDescent="0.25">
      <c r="A554" t="s">
        <v>42</v>
      </c>
      <c r="B554">
        <v>2016</v>
      </c>
      <c r="C554" t="s">
        <v>43</v>
      </c>
      <c r="E554" t="s">
        <v>65</v>
      </c>
      <c r="H554" t="s">
        <v>45</v>
      </c>
      <c r="I554" t="s">
        <v>46</v>
      </c>
      <c r="N554" t="s">
        <v>47</v>
      </c>
      <c r="O554" t="s">
        <v>461</v>
      </c>
      <c r="P554" t="s">
        <v>462</v>
      </c>
      <c r="R554" t="s">
        <v>92</v>
      </c>
      <c r="S554" t="s">
        <v>51</v>
      </c>
      <c r="T554" t="s">
        <v>52</v>
      </c>
      <c r="U554" t="s">
        <v>62</v>
      </c>
      <c r="V554" t="s">
        <v>63</v>
      </c>
      <c r="W554" t="s">
        <v>463</v>
      </c>
      <c r="X554" t="s">
        <v>55</v>
      </c>
      <c r="Y554">
        <v>5009398</v>
      </c>
      <c r="Z554" s="1">
        <v>42412</v>
      </c>
      <c r="AG554">
        <v>0</v>
      </c>
      <c r="AH554">
        <v>0</v>
      </c>
      <c r="AI554">
        <v>0</v>
      </c>
      <c r="AJ554">
        <v>0</v>
      </c>
      <c r="AK554">
        <v>0</v>
      </c>
      <c r="AL554">
        <v>0</v>
      </c>
      <c r="AM554">
        <v>0</v>
      </c>
      <c r="AN554">
        <v>0</v>
      </c>
      <c r="AO554">
        <v>0</v>
      </c>
      <c r="AP554">
        <v>0</v>
      </c>
    </row>
    <row r="555" spans="1:42" x14ac:dyDescent="0.25">
      <c r="A555" t="s">
        <v>42</v>
      </c>
      <c r="B555">
        <v>2016</v>
      </c>
      <c r="C555" t="s">
        <v>43</v>
      </c>
      <c r="E555" t="s">
        <v>65</v>
      </c>
      <c r="H555" t="s">
        <v>45</v>
      </c>
      <c r="I555" t="s">
        <v>46</v>
      </c>
      <c r="N555" t="s">
        <v>47</v>
      </c>
      <c r="O555" t="s">
        <v>464</v>
      </c>
      <c r="P555" t="s">
        <v>465</v>
      </c>
      <c r="R555" t="s">
        <v>92</v>
      </c>
      <c r="S555" t="s">
        <v>51</v>
      </c>
      <c r="T555" t="s">
        <v>52</v>
      </c>
      <c r="U555" t="s">
        <v>62</v>
      </c>
      <c r="V555" t="s">
        <v>63</v>
      </c>
      <c r="W555" t="s">
        <v>466</v>
      </c>
      <c r="X555" t="s">
        <v>55</v>
      </c>
      <c r="Y555">
        <v>5009424</v>
      </c>
      <c r="Z555" s="1">
        <v>42458</v>
      </c>
      <c r="AG555">
        <v>0</v>
      </c>
      <c r="AH555">
        <v>0</v>
      </c>
      <c r="AI555">
        <v>0</v>
      </c>
      <c r="AJ555">
        <v>0</v>
      </c>
      <c r="AK555">
        <v>0</v>
      </c>
      <c r="AL555">
        <v>0</v>
      </c>
      <c r="AM555">
        <v>0</v>
      </c>
      <c r="AN555">
        <v>0</v>
      </c>
      <c r="AO555">
        <v>0</v>
      </c>
      <c r="AP555">
        <v>0</v>
      </c>
    </row>
    <row r="556" spans="1:42" x14ac:dyDescent="0.25">
      <c r="A556" t="s">
        <v>42</v>
      </c>
      <c r="B556">
        <v>2016</v>
      </c>
      <c r="C556" t="s">
        <v>43</v>
      </c>
      <c r="E556" t="s">
        <v>65</v>
      </c>
      <c r="H556" t="s">
        <v>45</v>
      </c>
      <c r="I556" t="s">
        <v>46</v>
      </c>
      <c r="N556" t="s">
        <v>47</v>
      </c>
      <c r="O556" t="s">
        <v>145</v>
      </c>
      <c r="P556" t="s">
        <v>146</v>
      </c>
      <c r="R556" t="s">
        <v>60</v>
      </c>
      <c r="S556" t="s">
        <v>51</v>
      </c>
      <c r="T556" t="s">
        <v>52</v>
      </c>
      <c r="U556" t="s">
        <v>62</v>
      </c>
      <c r="V556" t="s">
        <v>63</v>
      </c>
      <c r="W556" t="s">
        <v>467</v>
      </c>
      <c r="X556" t="s">
        <v>55</v>
      </c>
      <c r="Y556">
        <v>5009420</v>
      </c>
      <c r="Z556" s="1">
        <v>42453</v>
      </c>
      <c r="AG556">
        <v>0</v>
      </c>
      <c r="AH556">
        <v>0</v>
      </c>
      <c r="AI556">
        <v>0</v>
      </c>
      <c r="AJ556">
        <v>0</v>
      </c>
      <c r="AK556">
        <v>0</v>
      </c>
      <c r="AL556">
        <v>0</v>
      </c>
      <c r="AM556">
        <v>0</v>
      </c>
      <c r="AN556">
        <v>0</v>
      </c>
      <c r="AO556">
        <v>0</v>
      </c>
      <c r="AP556">
        <v>0</v>
      </c>
    </row>
    <row r="557" spans="1:42" x14ac:dyDescent="0.25">
      <c r="A557" t="s">
        <v>42</v>
      </c>
      <c r="B557">
        <v>2016</v>
      </c>
      <c r="C557" t="s">
        <v>43</v>
      </c>
      <c r="E557" t="s">
        <v>65</v>
      </c>
      <c r="H557" t="s">
        <v>45</v>
      </c>
      <c r="I557" t="s">
        <v>46</v>
      </c>
      <c r="N557" t="s">
        <v>47</v>
      </c>
      <c r="O557" t="s">
        <v>154</v>
      </c>
      <c r="P557" t="s">
        <v>155</v>
      </c>
      <c r="R557" t="s">
        <v>60</v>
      </c>
      <c r="S557" t="s">
        <v>51</v>
      </c>
      <c r="T557" t="s">
        <v>52</v>
      </c>
      <c r="U557" t="s">
        <v>62</v>
      </c>
      <c r="V557" t="s">
        <v>63</v>
      </c>
      <c r="W557" t="s">
        <v>468</v>
      </c>
      <c r="X557" t="s">
        <v>55</v>
      </c>
      <c r="Y557">
        <v>5009411</v>
      </c>
      <c r="Z557" s="1">
        <v>42433</v>
      </c>
      <c r="AG557">
        <v>0</v>
      </c>
      <c r="AH557">
        <v>0</v>
      </c>
      <c r="AI557">
        <v>0</v>
      </c>
      <c r="AJ557">
        <v>0</v>
      </c>
      <c r="AK557">
        <v>0</v>
      </c>
      <c r="AL557">
        <v>0</v>
      </c>
      <c r="AM557">
        <v>0</v>
      </c>
      <c r="AN557">
        <v>0</v>
      </c>
      <c r="AO557">
        <v>0</v>
      </c>
      <c r="AP557">
        <v>0</v>
      </c>
    </row>
    <row r="558" spans="1:42" x14ac:dyDescent="0.25">
      <c r="A558" t="s">
        <v>42</v>
      </c>
      <c r="B558">
        <v>2016</v>
      </c>
      <c r="C558" t="s">
        <v>43</v>
      </c>
      <c r="E558" t="s">
        <v>65</v>
      </c>
      <c r="H558" t="s">
        <v>45</v>
      </c>
      <c r="I558" t="s">
        <v>46</v>
      </c>
      <c r="N558" t="s">
        <v>47</v>
      </c>
      <c r="O558" t="s">
        <v>130</v>
      </c>
      <c r="P558" t="s">
        <v>131</v>
      </c>
      <c r="Q558" t="s">
        <v>104</v>
      </c>
      <c r="R558" t="s">
        <v>92</v>
      </c>
      <c r="S558" t="s">
        <v>51</v>
      </c>
      <c r="T558" t="s">
        <v>52</v>
      </c>
      <c r="U558" t="s">
        <v>62</v>
      </c>
      <c r="V558" t="s">
        <v>63</v>
      </c>
      <c r="W558" t="s">
        <v>469</v>
      </c>
      <c r="X558" t="s">
        <v>55</v>
      </c>
      <c r="Y558">
        <v>5009483</v>
      </c>
      <c r="Z558" s="1">
        <v>42556</v>
      </c>
      <c r="AG558">
        <v>0</v>
      </c>
      <c r="AH558">
        <v>0</v>
      </c>
      <c r="AI558">
        <v>0</v>
      </c>
      <c r="AJ558">
        <v>0</v>
      </c>
      <c r="AK558">
        <v>0</v>
      </c>
      <c r="AL558">
        <v>0</v>
      </c>
      <c r="AM558">
        <v>0</v>
      </c>
      <c r="AN558">
        <v>36</v>
      </c>
      <c r="AO558">
        <v>0</v>
      </c>
      <c r="AP558">
        <v>0</v>
      </c>
    </row>
    <row r="559" spans="1:42" x14ac:dyDescent="0.25">
      <c r="A559" t="s">
        <v>42</v>
      </c>
      <c r="B559">
        <v>2016</v>
      </c>
      <c r="C559" t="s">
        <v>43</v>
      </c>
      <c r="E559" t="s">
        <v>65</v>
      </c>
      <c r="H559" t="s">
        <v>45</v>
      </c>
      <c r="I559" t="s">
        <v>46</v>
      </c>
      <c r="N559" t="s">
        <v>47</v>
      </c>
      <c r="O559" t="s">
        <v>127</v>
      </c>
      <c r="P559" t="s">
        <v>128</v>
      </c>
      <c r="Q559" t="s">
        <v>129</v>
      </c>
      <c r="R559" t="s">
        <v>100</v>
      </c>
      <c r="S559" t="s">
        <v>51</v>
      </c>
      <c r="T559" t="s">
        <v>52</v>
      </c>
      <c r="U559" t="s">
        <v>62</v>
      </c>
      <c r="V559" t="s">
        <v>63</v>
      </c>
      <c r="W559" t="s">
        <v>470</v>
      </c>
      <c r="X559" t="s">
        <v>55</v>
      </c>
      <c r="Y559">
        <v>5009384</v>
      </c>
      <c r="Z559" s="1">
        <v>42390</v>
      </c>
      <c r="AG559">
        <v>0</v>
      </c>
      <c r="AH559">
        <v>0</v>
      </c>
      <c r="AI559">
        <v>0</v>
      </c>
      <c r="AJ559">
        <v>0</v>
      </c>
      <c r="AK559">
        <v>0</v>
      </c>
      <c r="AL559">
        <v>0</v>
      </c>
      <c r="AM559">
        <v>0</v>
      </c>
      <c r="AN559">
        <v>12</v>
      </c>
      <c r="AO559">
        <v>0</v>
      </c>
      <c r="AP559">
        <v>0</v>
      </c>
    </row>
    <row r="560" spans="1:42" x14ac:dyDescent="0.25">
      <c r="A560" t="s">
        <v>42</v>
      </c>
      <c r="B560">
        <v>2016</v>
      </c>
      <c r="C560" t="s">
        <v>43</v>
      </c>
      <c r="E560" t="s">
        <v>65</v>
      </c>
      <c r="H560" t="s">
        <v>45</v>
      </c>
      <c r="I560" t="s">
        <v>46</v>
      </c>
      <c r="N560" t="s">
        <v>47</v>
      </c>
      <c r="O560" t="s">
        <v>181</v>
      </c>
      <c r="P560" t="s">
        <v>182</v>
      </c>
      <c r="R560" t="s">
        <v>60</v>
      </c>
      <c r="S560" t="s">
        <v>51</v>
      </c>
      <c r="T560" t="s">
        <v>52</v>
      </c>
      <c r="U560" t="s">
        <v>62</v>
      </c>
      <c r="V560" t="s">
        <v>63</v>
      </c>
      <c r="W560" t="s">
        <v>471</v>
      </c>
      <c r="X560" t="s">
        <v>55</v>
      </c>
      <c r="Y560">
        <v>5009454</v>
      </c>
      <c r="Z560" s="1">
        <v>42520</v>
      </c>
      <c r="AG560">
        <v>0</v>
      </c>
      <c r="AH560">
        <v>0</v>
      </c>
      <c r="AI560">
        <v>0</v>
      </c>
      <c r="AJ560">
        <v>0</v>
      </c>
      <c r="AK560">
        <v>0</v>
      </c>
      <c r="AL560">
        <v>0</v>
      </c>
      <c r="AM560">
        <v>0</v>
      </c>
      <c r="AN560">
        <v>0</v>
      </c>
      <c r="AO560">
        <v>0</v>
      </c>
      <c r="AP560">
        <v>0</v>
      </c>
    </row>
    <row r="561" spans="1:42" x14ac:dyDescent="0.25">
      <c r="A561" t="s">
        <v>42</v>
      </c>
      <c r="B561">
        <v>2016</v>
      </c>
      <c r="C561" t="s">
        <v>43</v>
      </c>
      <c r="E561" t="s">
        <v>65</v>
      </c>
      <c r="H561" t="s">
        <v>45</v>
      </c>
      <c r="I561" t="s">
        <v>46</v>
      </c>
      <c r="N561" t="s">
        <v>47</v>
      </c>
      <c r="O561" t="s">
        <v>472</v>
      </c>
      <c r="P561" t="s">
        <v>473</v>
      </c>
      <c r="Q561" t="s">
        <v>104</v>
      </c>
      <c r="R561" t="s">
        <v>188</v>
      </c>
      <c r="S561" t="s">
        <v>51</v>
      </c>
      <c r="T561" t="s">
        <v>52</v>
      </c>
      <c r="U561" t="s">
        <v>62</v>
      </c>
      <c r="V561" t="s">
        <v>63</v>
      </c>
      <c r="W561" t="s">
        <v>474</v>
      </c>
      <c r="X561" t="s">
        <v>55</v>
      </c>
      <c r="Y561">
        <v>5009380</v>
      </c>
      <c r="Z561" s="1">
        <v>42383</v>
      </c>
      <c r="AG561">
        <v>0</v>
      </c>
      <c r="AH561">
        <v>0</v>
      </c>
      <c r="AI561">
        <v>0</v>
      </c>
      <c r="AJ561">
        <v>0</v>
      </c>
      <c r="AK561">
        <v>0</v>
      </c>
      <c r="AL561">
        <v>0</v>
      </c>
      <c r="AM561">
        <v>0</v>
      </c>
      <c r="AN561">
        <v>0</v>
      </c>
      <c r="AO561">
        <v>0</v>
      </c>
      <c r="AP561">
        <v>0</v>
      </c>
    </row>
    <row r="562" spans="1:42" x14ac:dyDescent="0.25">
      <c r="A562" t="s">
        <v>42</v>
      </c>
      <c r="B562">
        <v>2016</v>
      </c>
      <c r="C562" t="s">
        <v>43</v>
      </c>
      <c r="E562" t="s">
        <v>65</v>
      </c>
      <c r="H562" t="s">
        <v>45</v>
      </c>
      <c r="I562" t="s">
        <v>46</v>
      </c>
      <c r="N562" t="s">
        <v>47</v>
      </c>
      <c r="O562" t="s">
        <v>191</v>
      </c>
      <c r="P562" t="s">
        <v>192</v>
      </c>
      <c r="R562" t="s">
        <v>188</v>
      </c>
      <c r="S562" t="s">
        <v>51</v>
      </c>
      <c r="T562" t="s">
        <v>52</v>
      </c>
      <c r="U562" t="s">
        <v>62</v>
      </c>
      <c r="V562" t="s">
        <v>63</v>
      </c>
      <c r="W562" t="s">
        <v>475</v>
      </c>
      <c r="X562" t="s">
        <v>55</v>
      </c>
      <c r="Y562">
        <v>5009456</v>
      </c>
      <c r="Z562" s="1">
        <v>42524</v>
      </c>
      <c r="AG562">
        <v>0</v>
      </c>
      <c r="AH562">
        <v>0</v>
      </c>
      <c r="AI562">
        <v>0</v>
      </c>
      <c r="AJ562">
        <v>0</v>
      </c>
      <c r="AK562">
        <v>0</v>
      </c>
      <c r="AL562">
        <v>0</v>
      </c>
      <c r="AM562">
        <v>0</v>
      </c>
      <c r="AN562">
        <v>0</v>
      </c>
      <c r="AO562">
        <v>0</v>
      </c>
      <c r="AP562">
        <v>0</v>
      </c>
    </row>
    <row r="563" spans="1:42" x14ac:dyDescent="0.25">
      <c r="A563" t="s">
        <v>42</v>
      </c>
      <c r="B563">
        <v>2016</v>
      </c>
      <c r="C563" t="s">
        <v>43</v>
      </c>
      <c r="E563" t="s">
        <v>65</v>
      </c>
      <c r="H563" t="s">
        <v>45</v>
      </c>
      <c r="I563" t="s">
        <v>46</v>
      </c>
      <c r="N563" t="s">
        <v>47</v>
      </c>
      <c r="O563" t="s">
        <v>191</v>
      </c>
      <c r="P563" t="s">
        <v>192</v>
      </c>
      <c r="R563" t="s">
        <v>188</v>
      </c>
      <c r="S563" t="s">
        <v>51</v>
      </c>
      <c r="T563" t="s">
        <v>52</v>
      </c>
      <c r="U563" t="s">
        <v>62</v>
      </c>
      <c r="V563" t="s">
        <v>63</v>
      </c>
      <c r="W563" t="s">
        <v>476</v>
      </c>
      <c r="X563" t="s">
        <v>55</v>
      </c>
      <c r="Y563">
        <v>5009480</v>
      </c>
      <c r="Z563" s="1">
        <v>42552</v>
      </c>
      <c r="AG563">
        <v>0</v>
      </c>
      <c r="AH563">
        <v>0</v>
      </c>
      <c r="AI563">
        <v>0</v>
      </c>
      <c r="AJ563">
        <v>0</v>
      </c>
      <c r="AK563">
        <v>0</v>
      </c>
      <c r="AL563">
        <v>0</v>
      </c>
      <c r="AM563">
        <v>0</v>
      </c>
      <c r="AN563">
        <v>0</v>
      </c>
      <c r="AO563">
        <v>0</v>
      </c>
      <c r="AP563">
        <v>0</v>
      </c>
    </row>
    <row r="564" spans="1:42" x14ac:dyDescent="0.25">
      <c r="A564" t="s">
        <v>42</v>
      </c>
      <c r="B564">
        <v>2016</v>
      </c>
      <c r="C564" t="s">
        <v>43</v>
      </c>
      <c r="E564" t="s">
        <v>65</v>
      </c>
      <c r="H564" t="s">
        <v>45</v>
      </c>
      <c r="I564" t="s">
        <v>46</v>
      </c>
      <c r="N564" t="s">
        <v>47</v>
      </c>
      <c r="O564" t="s">
        <v>185</v>
      </c>
      <c r="P564" t="s">
        <v>186</v>
      </c>
      <c r="R564" t="s">
        <v>100</v>
      </c>
      <c r="S564" t="s">
        <v>51</v>
      </c>
      <c r="T564" t="s">
        <v>52</v>
      </c>
      <c r="U564" t="s">
        <v>62</v>
      </c>
      <c r="V564" t="s">
        <v>63</v>
      </c>
      <c r="W564" t="s">
        <v>109</v>
      </c>
      <c r="X564" t="s">
        <v>55</v>
      </c>
      <c r="Y564">
        <v>5009392</v>
      </c>
      <c r="Z564" s="1">
        <v>42403</v>
      </c>
      <c r="AG564">
        <v>0</v>
      </c>
      <c r="AH564">
        <v>0</v>
      </c>
      <c r="AI564">
        <v>0</v>
      </c>
      <c r="AJ564">
        <v>0</v>
      </c>
      <c r="AK564">
        <v>0</v>
      </c>
      <c r="AL564">
        <v>0</v>
      </c>
      <c r="AM564">
        <v>0</v>
      </c>
      <c r="AN564">
        <v>0</v>
      </c>
      <c r="AO564">
        <v>0</v>
      </c>
      <c r="AP564">
        <v>0</v>
      </c>
    </row>
    <row r="565" spans="1:42" x14ac:dyDescent="0.25">
      <c r="A565" t="s">
        <v>42</v>
      </c>
      <c r="B565">
        <v>2016</v>
      </c>
      <c r="C565" t="s">
        <v>43</v>
      </c>
      <c r="E565" t="s">
        <v>65</v>
      </c>
      <c r="H565" t="s">
        <v>45</v>
      </c>
      <c r="I565" t="s">
        <v>46</v>
      </c>
      <c r="N565" t="s">
        <v>47</v>
      </c>
      <c r="O565" t="s">
        <v>172</v>
      </c>
      <c r="P565" t="s">
        <v>173</v>
      </c>
      <c r="Q565" t="s">
        <v>129</v>
      </c>
      <c r="R565" t="s">
        <v>100</v>
      </c>
      <c r="S565" t="s">
        <v>51</v>
      </c>
      <c r="T565" t="s">
        <v>52</v>
      </c>
      <c r="U565" t="s">
        <v>62</v>
      </c>
      <c r="V565" t="s">
        <v>63</v>
      </c>
      <c r="W565" t="s">
        <v>477</v>
      </c>
      <c r="X565" t="s">
        <v>55</v>
      </c>
      <c r="Y565">
        <v>5009390</v>
      </c>
      <c r="Z565" s="1">
        <v>42403</v>
      </c>
      <c r="AG565">
        <v>0</v>
      </c>
      <c r="AH565">
        <v>0</v>
      </c>
      <c r="AI565">
        <v>0</v>
      </c>
      <c r="AJ565">
        <v>0</v>
      </c>
      <c r="AK565">
        <v>0</v>
      </c>
      <c r="AL565">
        <v>0</v>
      </c>
      <c r="AM565">
        <v>0</v>
      </c>
      <c r="AN565">
        <v>36</v>
      </c>
      <c r="AO565">
        <v>0</v>
      </c>
      <c r="AP565">
        <v>0</v>
      </c>
    </row>
    <row r="566" spans="1:42" x14ac:dyDescent="0.25">
      <c r="A566" t="s">
        <v>42</v>
      </c>
      <c r="B566">
        <v>2016</v>
      </c>
      <c r="C566" t="s">
        <v>43</v>
      </c>
      <c r="E566" t="s">
        <v>65</v>
      </c>
      <c r="H566" t="s">
        <v>45</v>
      </c>
      <c r="I566" t="s">
        <v>46</v>
      </c>
      <c r="N566" t="s">
        <v>47</v>
      </c>
      <c r="O566" t="s">
        <v>170</v>
      </c>
      <c r="P566" t="s">
        <v>171</v>
      </c>
      <c r="Q566" t="s">
        <v>129</v>
      </c>
      <c r="R566" t="s">
        <v>100</v>
      </c>
      <c r="S566" t="s">
        <v>51</v>
      </c>
      <c r="T566" t="s">
        <v>52</v>
      </c>
      <c r="U566" t="s">
        <v>62</v>
      </c>
      <c r="V566" t="s">
        <v>63</v>
      </c>
      <c r="W566" t="s">
        <v>97</v>
      </c>
      <c r="X566" t="s">
        <v>55</v>
      </c>
      <c r="Y566">
        <v>5009421</v>
      </c>
      <c r="Z566" s="1">
        <v>42453</v>
      </c>
      <c r="AG566">
        <v>0</v>
      </c>
      <c r="AH566">
        <v>0</v>
      </c>
      <c r="AI566">
        <v>0</v>
      </c>
      <c r="AJ566">
        <v>0</v>
      </c>
      <c r="AK566">
        <v>0</v>
      </c>
      <c r="AL566">
        <v>0</v>
      </c>
      <c r="AM566">
        <v>0</v>
      </c>
      <c r="AN566">
        <v>18</v>
      </c>
      <c r="AO566">
        <v>0</v>
      </c>
      <c r="AP566">
        <v>0</v>
      </c>
    </row>
    <row r="567" spans="1:42" x14ac:dyDescent="0.25">
      <c r="A567" t="s">
        <v>42</v>
      </c>
      <c r="B567">
        <v>2016</v>
      </c>
      <c r="C567" t="s">
        <v>43</v>
      </c>
      <c r="E567" t="s">
        <v>65</v>
      </c>
      <c r="H567" t="s">
        <v>45</v>
      </c>
      <c r="I567" t="s">
        <v>46</v>
      </c>
      <c r="N567" t="s">
        <v>47</v>
      </c>
      <c r="O567" t="s">
        <v>472</v>
      </c>
      <c r="P567" t="s">
        <v>473</v>
      </c>
      <c r="Q567" t="s">
        <v>104</v>
      </c>
      <c r="R567" t="s">
        <v>188</v>
      </c>
      <c r="S567" t="s">
        <v>51</v>
      </c>
      <c r="T567" t="s">
        <v>52</v>
      </c>
      <c r="U567" t="s">
        <v>62</v>
      </c>
      <c r="V567" t="s">
        <v>63</v>
      </c>
      <c r="W567" t="s">
        <v>478</v>
      </c>
      <c r="X567" t="s">
        <v>55</v>
      </c>
      <c r="Y567">
        <v>5009490</v>
      </c>
      <c r="Z567" s="1">
        <v>42557</v>
      </c>
      <c r="AG567">
        <v>0</v>
      </c>
      <c r="AH567">
        <v>0</v>
      </c>
      <c r="AI567">
        <v>0</v>
      </c>
      <c r="AJ567">
        <v>0</v>
      </c>
      <c r="AK567">
        <v>0</v>
      </c>
      <c r="AL567">
        <v>0</v>
      </c>
      <c r="AM567">
        <v>0</v>
      </c>
      <c r="AN567">
        <v>0</v>
      </c>
      <c r="AO567">
        <v>0</v>
      </c>
      <c r="AP567">
        <v>0</v>
      </c>
    </row>
    <row r="568" spans="1:42" x14ac:dyDescent="0.25">
      <c r="A568" t="s">
        <v>42</v>
      </c>
      <c r="B568">
        <v>2016</v>
      </c>
      <c r="C568" t="s">
        <v>43</v>
      </c>
      <c r="E568" t="s">
        <v>65</v>
      </c>
      <c r="H568" t="s">
        <v>45</v>
      </c>
      <c r="I568" t="s">
        <v>46</v>
      </c>
      <c r="N568" t="s">
        <v>47</v>
      </c>
      <c r="O568" t="s">
        <v>191</v>
      </c>
      <c r="P568" t="s">
        <v>192</v>
      </c>
      <c r="R568" t="s">
        <v>188</v>
      </c>
      <c r="S568" t="s">
        <v>51</v>
      </c>
      <c r="T568" t="s">
        <v>52</v>
      </c>
      <c r="U568" t="s">
        <v>62</v>
      </c>
      <c r="V568" t="s">
        <v>63</v>
      </c>
      <c r="W568" t="s">
        <v>479</v>
      </c>
      <c r="X568" t="s">
        <v>55</v>
      </c>
      <c r="Y568">
        <v>5009377</v>
      </c>
      <c r="Z568" s="1">
        <v>42374</v>
      </c>
      <c r="AG568">
        <v>0</v>
      </c>
      <c r="AH568">
        <v>0</v>
      </c>
      <c r="AI568">
        <v>0</v>
      </c>
      <c r="AJ568">
        <v>0</v>
      </c>
      <c r="AK568">
        <v>0</v>
      </c>
      <c r="AL568">
        <v>0</v>
      </c>
      <c r="AM568">
        <v>0</v>
      </c>
      <c r="AN568">
        <v>0</v>
      </c>
      <c r="AO568">
        <v>0</v>
      </c>
      <c r="AP568">
        <v>0</v>
      </c>
    </row>
    <row r="569" spans="1:42" x14ac:dyDescent="0.25">
      <c r="A569" t="s">
        <v>42</v>
      </c>
      <c r="B569">
        <v>2016</v>
      </c>
      <c r="C569" t="s">
        <v>43</v>
      </c>
      <c r="E569" t="s">
        <v>65</v>
      </c>
      <c r="H569" t="s">
        <v>45</v>
      </c>
      <c r="I569" t="s">
        <v>46</v>
      </c>
      <c r="N569" t="s">
        <v>47</v>
      </c>
      <c r="O569" t="s">
        <v>191</v>
      </c>
      <c r="P569" t="s">
        <v>192</v>
      </c>
      <c r="R569" t="s">
        <v>188</v>
      </c>
      <c r="S569" t="s">
        <v>51</v>
      </c>
      <c r="T569" t="s">
        <v>52</v>
      </c>
      <c r="U569" t="s">
        <v>62</v>
      </c>
      <c r="V569" t="s">
        <v>63</v>
      </c>
      <c r="W569" t="s">
        <v>480</v>
      </c>
      <c r="X569" t="s">
        <v>55</v>
      </c>
      <c r="Y569">
        <v>5009385</v>
      </c>
      <c r="Z569" s="1">
        <v>42395</v>
      </c>
      <c r="AG569">
        <v>0</v>
      </c>
      <c r="AH569">
        <v>0</v>
      </c>
      <c r="AI569">
        <v>0</v>
      </c>
      <c r="AJ569">
        <v>0</v>
      </c>
      <c r="AK569">
        <v>0</v>
      </c>
      <c r="AL569">
        <v>0</v>
      </c>
      <c r="AM569">
        <v>0</v>
      </c>
      <c r="AN569">
        <v>0</v>
      </c>
      <c r="AO569">
        <v>0</v>
      </c>
      <c r="AP569">
        <v>0</v>
      </c>
    </row>
    <row r="570" spans="1:42" x14ac:dyDescent="0.25">
      <c r="A570" t="s">
        <v>42</v>
      </c>
      <c r="B570">
        <v>2016</v>
      </c>
      <c r="C570" t="s">
        <v>43</v>
      </c>
      <c r="E570" t="s">
        <v>65</v>
      </c>
      <c r="H570" t="s">
        <v>45</v>
      </c>
      <c r="I570" t="s">
        <v>46</v>
      </c>
      <c r="N570" t="s">
        <v>47</v>
      </c>
      <c r="O570" t="s">
        <v>481</v>
      </c>
      <c r="P570" t="s">
        <v>482</v>
      </c>
      <c r="R570" t="s">
        <v>60</v>
      </c>
      <c r="S570" t="s">
        <v>51</v>
      </c>
      <c r="T570" t="s">
        <v>52</v>
      </c>
      <c r="U570" t="s">
        <v>62</v>
      </c>
      <c r="V570" t="s">
        <v>63</v>
      </c>
      <c r="W570" t="s">
        <v>483</v>
      </c>
      <c r="X570" t="s">
        <v>55</v>
      </c>
      <c r="Y570">
        <v>5009425</v>
      </c>
      <c r="Z570" s="1">
        <v>42461</v>
      </c>
      <c r="AG570">
        <v>0</v>
      </c>
      <c r="AH570">
        <v>0</v>
      </c>
      <c r="AI570">
        <v>0</v>
      </c>
      <c r="AJ570">
        <v>0</v>
      </c>
      <c r="AK570">
        <v>0</v>
      </c>
      <c r="AL570">
        <v>0</v>
      </c>
      <c r="AM570">
        <v>0</v>
      </c>
      <c r="AN570">
        <v>0</v>
      </c>
      <c r="AO570">
        <v>0</v>
      </c>
      <c r="AP570">
        <v>0</v>
      </c>
    </row>
    <row r="571" spans="1:42" x14ac:dyDescent="0.25">
      <c r="A571" t="s">
        <v>42</v>
      </c>
      <c r="B571">
        <v>2016</v>
      </c>
      <c r="C571" t="s">
        <v>43</v>
      </c>
      <c r="E571" t="s">
        <v>65</v>
      </c>
      <c r="H571" t="s">
        <v>45</v>
      </c>
      <c r="I571" t="s">
        <v>46</v>
      </c>
      <c r="N571" t="s">
        <v>47</v>
      </c>
      <c r="O571" t="s">
        <v>484</v>
      </c>
      <c r="P571" t="s">
        <v>485</v>
      </c>
      <c r="Q571" t="s">
        <v>104</v>
      </c>
      <c r="R571" t="s">
        <v>188</v>
      </c>
      <c r="S571" t="s">
        <v>51</v>
      </c>
      <c r="T571" t="s">
        <v>52</v>
      </c>
      <c r="U571" t="s">
        <v>62</v>
      </c>
      <c r="V571" t="s">
        <v>63</v>
      </c>
      <c r="W571" t="s">
        <v>486</v>
      </c>
      <c r="X571" t="s">
        <v>55</v>
      </c>
      <c r="Y571">
        <v>5009509</v>
      </c>
      <c r="Z571" s="1">
        <v>42576</v>
      </c>
      <c r="AG571">
        <v>0</v>
      </c>
      <c r="AH571">
        <v>0</v>
      </c>
      <c r="AI571">
        <v>0</v>
      </c>
      <c r="AJ571">
        <v>0</v>
      </c>
      <c r="AK571">
        <v>0</v>
      </c>
      <c r="AL571">
        <v>0</v>
      </c>
      <c r="AM571">
        <v>0</v>
      </c>
      <c r="AN571">
        <v>120</v>
      </c>
      <c r="AO571">
        <v>0</v>
      </c>
      <c r="AP571">
        <v>0</v>
      </c>
    </row>
    <row r="572" spans="1:42" x14ac:dyDescent="0.25">
      <c r="A572" t="s">
        <v>42</v>
      </c>
      <c r="B572">
        <v>2016</v>
      </c>
      <c r="C572" t="s">
        <v>43</v>
      </c>
      <c r="E572" t="s">
        <v>65</v>
      </c>
      <c r="H572" t="s">
        <v>45</v>
      </c>
      <c r="I572" t="s">
        <v>46</v>
      </c>
      <c r="N572" t="s">
        <v>47</v>
      </c>
      <c r="O572" t="s">
        <v>168</v>
      </c>
      <c r="P572" t="s">
        <v>169</v>
      </c>
      <c r="R572" t="s">
        <v>100</v>
      </c>
      <c r="S572" t="s">
        <v>51</v>
      </c>
      <c r="T572" t="s">
        <v>52</v>
      </c>
      <c r="U572" t="s">
        <v>62</v>
      </c>
      <c r="V572" t="s">
        <v>63</v>
      </c>
      <c r="W572" t="s">
        <v>487</v>
      </c>
      <c r="X572" t="s">
        <v>55</v>
      </c>
      <c r="Y572">
        <v>5009431</v>
      </c>
      <c r="Z572" s="1">
        <v>42468</v>
      </c>
      <c r="AG572">
        <v>0</v>
      </c>
      <c r="AH572">
        <v>0</v>
      </c>
      <c r="AI572">
        <v>0</v>
      </c>
      <c r="AJ572">
        <v>0</v>
      </c>
      <c r="AK572">
        <v>0</v>
      </c>
      <c r="AL572">
        <v>0</v>
      </c>
      <c r="AM572">
        <v>0</v>
      </c>
      <c r="AN572">
        <v>0</v>
      </c>
      <c r="AO572">
        <v>0</v>
      </c>
      <c r="AP572">
        <v>0</v>
      </c>
    </row>
    <row r="573" spans="1:42" x14ac:dyDescent="0.25">
      <c r="A573" t="s">
        <v>42</v>
      </c>
      <c r="B573">
        <v>2016</v>
      </c>
      <c r="C573" t="s">
        <v>43</v>
      </c>
      <c r="E573" t="s">
        <v>65</v>
      </c>
      <c r="H573" t="s">
        <v>45</v>
      </c>
      <c r="I573" t="s">
        <v>46</v>
      </c>
      <c r="N573" t="s">
        <v>47</v>
      </c>
      <c r="O573" t="s">
        <v>154</v>
      </c>
      <c r="P573" t="s">
        <v>155</v>
      </c>
      <c r="R573" t="s">
        <v>60</v>
      </c>
      <c r="S573" t="s">
        <v>51</v>
      </c>
      <c r="T573" t="s">
        <v>52</v>
      </c>
      <c r="U573" t="s">
        <v>62</v>
      </c>
      <c r="V573" t="s">
        <v>63</v>
      </c>
      <c r="W573" t="s">
        <v>488</v>
      </c>
      <c r="X573" t="s">
        <v>55</v>
      </c>
      <c r="Y573">
        <v>5009381</v>
      </c>
      <c r="Z573" s="1">
        <v>42384</v>
      </c>
      <c r="AG573">
        <v>0</v>
      </c>
      <c r="AH573">
        <v>0</v>
      </c>
      <c r="AI573">
        <v>0</v>
      </c>
      <c r="AJ573">
        <v>0</v>
      </c>
      <c r="AK573">
        <v>0</v>
      </c>
      <c r="AL573">
        <v>0</v>
      </c>
      <c r="AM573">
        <v>0</v>
      </c>
      <c r="AN573">
        <v>0</v>
      </c>
      <c r="AO573">
        <v>0</v>
      </c>
      <c r="AP573">
        <v>0</v>
      </c>
    </row>
    <row r="574" spans="1:42" x14ac:dyDescent="0.25">
      <c r="A574" t="s">
        <v>42</v>
      </c>
      <c r="B574">
        <v>2016</v>
      </c>
      <c r="C574" t="s">
        <v>43</v>
      </c>
      <c r="E574" t="s">
        <v>65</v>
      </c>
      <c r="H574" t="s">
        <v>45</v>
      </c>
      <c r="I574" t="s">
        <v>46</v>
      </c>
      <c r="N574" t="s">
        <v>47</v>
      </c>
      <c r="O574" t="s">
        <v>154</v>
      </c>
      <c r="P574" t="s">
        <v>155</v>
      </c>
      <c r="R574" t="s">
        <v>60</v>
      </c>
      <c r="S574" t="s">
        <v>51</v>
      </c>
      <c r="T574" t="s">
        <v>52</v>
      </c>
      <c r="U574" t="s">
        <v>62</v>
      </c>
      <c r="V574" t="s">
        <v>63</v>
      </c>
      <c r="X574" t="s">
        <v>55</v>
      </c>
      <c r="Y574">
        <v>5009438</v>
      </c>
      <c r="Z574" s="1">
        <v>42481</v>
      </c>
      <c r="AG574">
        <v>0</v>
      </c>
      <c r="AH574">
        <v>0</v>
      </c>
      <c r="AI574">
        <v>0</v>
      </c>
      <c r="AJ574">
        <v>0</v>
      </c>
      <c r="AK574">
        <v>0</v>
      </c>
      <c r="AL574">
        <v>0</v>
      </c>
      <c r="AM574">
        <v>0</v>
      </c>
      <c r="AN574">
        <v>0</v>
      </c>
      <c r="AO574">
        <v>0</v>
      </c>
      <c r="AP574">
        <v>0</v>
      </c>
    </row>
    <row r="575" spans="1:42" x14ac:dyDescent="0.25">
      <c r="A575" t="s">
        <v>42</v>
      </c>
      <c r="B575">
        <v>2016</v>
      </c>
      <c r="C575" t="s">
        <v>43</v>
      </c>
      <c r="E575" t="s">
        <v>65</v>
      </c>
      <c r="H575" t="s">
        <v>45</v>
      </c>
      <c r="I575" t="s">
        <v>46</v>
      </c>
      <c r="N575" t="s">
        <v>47</v>
      </c>
      <c r="O575" t="s">
        <v>489</v>
      </c>
      <c r="P575" t="s">
        <v>490</v>
      </c>
      <c r="Q575" t="s">
        <v>104</v>
      </c>
      <c r="R575" t="s">
        <v>100</v>
      </c>
      <c r="S575" t="s">
        <v>51</v>
      </c>
      <c r="T575" t="s">
        <v>52</v>
      </c>
      <c r="U575" t="s">
        <v>62</v>
      </c>
      <c r="V575" t="s">
        <v>63</v>
      </c>
      <c r="W575" t="s">
        <v>491</v>
      </c>
      <c r="X575" t="s">
        <v>55</v>
      </c>
      <c r="Y575">
        <v>5009457</v>
      </c>
      <c r="Z575" s="1">
        <v>42524</v>
      </c>
      <c r="AG575">
        <v>0</v>
      </c>
      <c r="AH575">
        <v>0</v>
      </c>
      <c r="AI575">
        <v>0</v>
      </c>
      <c r="AJ575">
        <v>0</v>
      </c>
      <c r="AK575">
        <v>0</v>
      </c>
      <c r="AL575">
        <v>0</v>
      </c>
      <c r="AM575">
        <v>0</v>
      </c>
      <c r="AN575">
        <v>6</v>
      </c>
      <c r="AO575">
        <v>0</v>
      </c>
      <c r="AP575">
        <v>0</v>
      </c>
    </row>
    <row r="576" spans="1:42" x14ac:dyDescent="0.25">
      <c r="A576" t="s">
        <v>42</v>
      </c>
      <c r="B576">
        <v>2016</v>
      </c>
      <c r="C576" t="s">
        <v>43</v>
      </c>
      <c r="E576" t="s">
        <v>65</v>
      </c>
      <c r="H576" t="s">
        <v>45</v>
      </c>
      <c r="I576" t="s">
        <v>46</v>
      </c>
      <c r="N576" t="s">
        <v>47</v>
      </c>
      <c r="O576" t="s">
        <v>492</v>
      </c>
      <c r="P576" t="s">
        <v>493</v>
      </c>
      <c r="R576" t="s">
        <v>100</v>
      </c>
      <c r="S576" t="s">
        <v>51</v>
      </c>
      <c r="T576" t="s">
        <v>52</v>
      </c>
      <c r="U576" t="s">
        <v>62</v>
      </c>
      <c r="V576" t="s">
        <v>63</v>
      </c>
      <c r="W576" t="s">
        <v>97</v>
      </c>
      <c r="X576" t="s">
        <v>55</v>
      </c>
      <c r="Y576">
        <v>5009449</v>
      </c>
      <c r="Z576" s="1">
        <v>42499</v>
      </c>
      <c r="AG576">
        <v>0</v>
      </c>
      <c r="AH576">
        <v>0</v>
      </c>
      <c r="AI576">
        <v>0</v>
      </c>
      <c r="AJ576">
        <v>0</v>
      </c>
      <c r="AK576">
        <v>0</v>
      </c>
      <c r="AL576">
        <v>0</v>
      </c>
      <c r="AM576">
        <v>0</v>
      </c>
      <c r="AN576">
        <v>0</v>
      </c>
      <c r="AO576">
        <v>0</v>
      </c>
      <c r="AP576">
        <v>0</v>
      </c>
    </row>
    <row r="577" spans="1:42" x14ac:dyDescent="0.25">
      <c r="A577" t="s">
        <v>42</v>
      </c>
      <c r="B577">
        <v>2016</v>
      </c>
      <c r="C577" t="s">
        <v>43</v>
      </c>
      <c r="E577" t="s">
        <v>65</v>
      </c>
      <c r="H577" t="s">
        <v>45</v>
      </c>
      <c r="I577" t="s">
        <v>46</v>
      </c>
      <c r="N577" t="s">
        <v>47</v>
      </c>
      <c r="O577" t="s">
        <v>494</v>
      </c>
      <c r="P577" t="s">
        <v>495</v>
      </c>
      <c r="Q577" t="s">
        <v>104</v>
      </c>
      <c r="R577" t="s">
        <v>100</v>
      </c>
      <c r="S577" t="s">
        <v>51</v>
      </c>
      <c r="T577" t="s">
        <v>52</v>
      </c>
      <c r="U577" t="s">
        <v>62</v>
      </c>
      <c r="V577" t="s">
        <v>63</v>
      </c>
      <c r="W577" t="s">
        <v>496</v>
      </c>
      <c r="X577" t="s">
        <v>55</v>
      </c>
      <c r="Y577">
        <v>5009428</v>
      </c>
      <c r="Z577" s="1">
        <v>42461</v>
      </c>
      <c r="AG577">
        <v>0</v>
      </c>
      <c r="AH577">
        <v>0</v>
      </c>
      <c r="AI577">
        <v>0</v>
      </c>
      <c r="AJ577">
        <v>0</v>
      </c>
      <c r="AK577">
        <v>0</v>
      </c>
      <c r="AL577">
        <v>0</v>
      </c>
      <c r="AM577">
        <v>0</v>
      </c>
      <c r="AN577">
        <v>18</v>
      </c>
      <c r="AO577">
        <v>0</v>
      </c>
      <c r="AP577">
        <v>0</v>
      </c>
    </row>
    <row r="578" spans="1:42" x14ac:dyDescent="0.25">
      <c r="A578" t="s">
        <v>42</v>
      </c>
      <c r="B578">
        <v>2016</v>
      </c>
      <c r="C578" t="s">
        <v>43</v>
      </c>
      <c r="E578" t="s">
        <v>65</v>
      </c>
      <c r="H578" t="s">
        <v>45</v>
      </c>
      <c r="I578" t="s">
        <v>46</v>
      </c>
      <c r="N578" t="s">
        <v>47</v>
      </c>
      <c r="O578" t="s">
        <v>497</v>
      </c>
      <c r="P578" t="s">
        <v>498</v>
      </c>
      <c r="R578" t="s">
        <v>92</v>
      </c>
      <c r="S578" t="s">
        <v>51</v>
      </c>
      <c r="T578" t="s">
        <v>52</v>
      </c>
      <c r="U578" t="s">
        <v>62</v>
      </c>
      <c r="V578" t="s">
        <v>63</v>
      </c>
      <c r="X578" t="s">
        <v>55</v>
      </c>
      <c r="Y578">
        <v>5009455</v>
      </c>
      <c r="Z578" s="1">
        <v>42520</v>
      </c>
      <c r="AG578">
        <v>0</v>
      </c>
      <c r="AH578">
        <v>0</v>
      </c>
      <c r="AI578">
        <v>0</v>
      </c>
      <c r="AJ578">
        <v>0</v>
      </c>
      <c r="AK578">
        <v>0</v>
      </c>
      <c r="AL578">
        <v>0</v>
      </c>
      <c r="AM578">
        <v>0</v>
      </c>
      <c r="AN578">
        <v>0</v>
      </c>
      <c r="AO578">
        <v>0</v>
      </c>
      <c r="AP578">
        <v>0</v>
      </c>
    </row>
    <row r="579" spans="1:42" x14ac:dyDescent="0.25">
      <c r="A579" t="s">
        <v>42</v>
      </c>
      <c r="B579">
        <v>2016</v>
      </c>
      <c r="C579" t="s">
        <v>43</v>
      </c>
      <c r="E579" t="s">
        <v>65</v>
      </c>
      <c r="H579" t="s">
        <v>45</v>
      </c>
      <c r="I579" t="s">
        <v>46</v>
      </c>
      <c r="N579" t="s">
        <v>47</v>
      </c>
      <c r="O579" t="s">
        <v>499</v>
      </c>
      <c r="P579" t="s">
        <v>500</v>
      </c>
      <c r="R579" t="s">
        <v>92</v>
      </c>
      <c r="S579" t="s">
        <v>51</v>
      </c>
      <c r="T579" t="s">
        <v>52</v>
      </c>
      <c r="U579" t="s">
        <v>437</v>
      </c>
      <c r="V579" t="s">
        <v>438</v>
      </c>
      <c r="X579" t="s">
        <v>55</v>
      </c>
      <c r="Y579">
        <v>5009414</v>
      </c>
      <c r="Z579" s="1">
        <v>42444</v>
      </c>
      <c r="AG579">
        <v>0</v>
      </c>
      <c r="AH579">
        <v>0</v>
      </c>
      <c r="AI579">
        <v>0</v>
      </c>
      <c r="AJ579">
        <v>0</v>
      </c>
      <c r="AK579">
        <v>0</v>
      </c>
      <c r="AL579">
        <v>0</v>
      </c>
      <c r="AM579">
        <v>0</v>
      </c>
      <c r="AN579">
        <v>0</v>
      </c>
      <c r="AO579">
        <v>0</v>
      </c>
      <c r="AP579">
        <v>0</v>
      </c>
    </row>
    <row r="580" spans="1:42" x14ac:dyDescent="0.25">
      <c r="A580" t="s">
        <v>42</v>
      </c>
      <c r="B580">
        <v>2016</v>
      </c>
      <c r="C580" t="s">
        <v>43</v>
      </c>
      <c r="E580" t="s">
        <v>65</v>
      </c>
      <c r="H580" t="s">
        <v>45</v>
      </c>
      <c r="I580" t="s">
        <v>46</v>
      </c>
      <c r="N580" t="s">
        <v>47</v>
      </c>
      <c r="O580" t="s">
        <v>501</v>
      </c>
      <c r="P580" t="s">
        <v>502</v>
      </c>
      <c r="R580" t="s">
        <v>92</v>
      </c>
      <c r="S580" t="s">
        <v>51</v>
      </c>
      <c r="T580" t="s">
        <v>52</v>
      </c>
      <c r="U580" t="s">
        <v>62</v>
      </c>
      <c r="V580" t="s">
        <v>63</v>
      </c>
      <c r="W580" t="s">
        <v>97</v>
      </c>
      <c r="X580" t="s">
        <v>55</v>
      </c>
      <c r="Y580">
        <v>5009379</v>
      </c>
      <c r="Z580" s="1">
        <v>42382</v>
      </c>
      <c r="AG580">
        <v>0</v>
      </c>
      <c r="AH580">
        <v>0</v>
      </c>
      <c r="AI580">
        <v>0</v>
      </c>
      <c r="AJ580">
        <v>0</v>
      </c>
      <c r="AK580">
        <v>0</v>
      </c>
      <c r="AL580">
        <v>0</v>
      </c>
      <c r="AM580">
        <v>0</v>
      </c>
      <c r="AN580">
        <v>0</v>
      </c>
      <c r="AO580">
        <v>0</v>
      </c>
      <c r="AP580">
        <v>0</v>
      </c>
    </row>
    <row r="581" spans="1:42" x14ac:dyDescent="0.25">
      <c r="A581" t="s">
        <v>42</v>
      </c>
      <c r="B581">
        <v>2016</v>
      </c>
      <c r="C581" t="s">
        <v>43</v>
      </c>
      <c r="E581" t="s">
        <v>65</v>
      </c>
      <c r="H581" t="s">
        <v>45</v>
      </c>
      <c r="I581" t="s">
        <v>46</v>
      </c>
      <c r="N581" t="s">
        <v>47</v>
      </c>
      <c r="O581" t="s">
        <v>503</v>
      </c>
      <c r="P581" t="s">
        <v>504</v>
      </c>
      <c r="Q581" t="s">
        <v>104</v>
      </c>
      <c r="R581" t="s">
        <v>188</v>
      </c>
      <c r="S581" t="s">
        <v>51</v>
      </c>
      <c r="T581" t="s">
        <v>52</v>
      </c>
      <c r="U581" t="s">
        <v>62</v>
      </c>
      <c r="V581" t="s">
        <v>63</v>
      </c>
      <c r="W581" t="s">
        <v>505</v>
      </c>
      <c r="X581" t="s">
        <v>55</v>
      </c>
      <c r="Y581">
        <v>5009407</v>
      </c>
      <c r="Z581" s="1">
        <v>42426</v>
      </c>
      <c r="AG581">
        <v>0</v>
      </c>
      <c r="AH581">
        <v>0</v>
      </c>
      <c r="AI581">
        <v>0</v>
      </c>
      <c r="AJ581">
        <v>0</v>
      </c>
      <c r="AK581">
        <v>0</v>
      </c>
      <c r="AL581">
        <v>0</v>
      </c>
      <c r="AM581">
        <v>0</v>
      </c>
      <c r="AN581">
        <v>13</v>
      </c>
      <c r="AO581">
        <v>0</v>
      </c>
      <c r="AP581">
        <v>0</v>
      </c>
    </row>
    <row r="582" spans="1:42" x14ac:dyDescent="0.25">
      <c r="A582" t="s">
        <v>42</v>
      </c>
      <c r="B582">
        <v>2016</v>
      </c>
      <c r="C582" t="s">
        <v>43</v>
      </c>
      <c r="E582" t="s">
        <v>65</v>
      </c>
      <c r="H582" t="s">
        <v>45</v>
      </c>
      <c r="I582" t="s">
        <v>46</v>
      </c>
      <c r="N582" t="s">
        <v>47</v>
      </c>
      <c r="O582" t="s">
        <v>484</v>
      </c>
      <c r="P582" t="s">
        <v>485</v>
      </c>
      <c r="Q582" t="s">
        <v>104</v>
      </c>
      <c r="R582" t="s">
        <v>188</v>
      </c>
      <c r="S582" t="s">
        <v>51</v>
      </c>
      <c r="T582" t="s">
        <v>52</v>
      </c>
      <c r="U582" t="s">
        <v>62</v>
      </c>
      <c r="V582" t="s">
        <v>63</v>
      </c>
      <c r="W582" t="s">
        <v>506</v>
      </c>
      <c r="X582" t="s">
        <v>55</v>
      </c>
      <c r="Y582">
        <v>5009496</v>
      </c>
      <c r="Z582" s="1">
        <v>42564</v>
      </c>
      <c r="AG582">
        <v>0</v>
      </c>
      <c r="AH582">
        <v>0</v>
      </c>
      <c r="AI582">
        <v>0</v>
      </c>
      <c r="AJ582">
        <v>0</v>
      </c>
      <c r="AK582">
        <v>0</v>
      </c>
      <c r="AL582">
        <v>0</v>
      </c>
      <c r="AM582">
        <v>0</v>
      </c>
      <c r="AN582">
        <v>132</v>
      </c>
      <c r="AO582">
        <v>0</v>
      </c>
      <c r="AP582">
        <v>0</v>
      </c>
    </row>
    <row r="583" spans="1:42" x14ac:dyDescent="0.25">
      <c r="A583" t="s">
        <v>42</v>
      </c>
      <c r="B583">
        <v>2016</v>
      </c>
      <c r="C583" t="s">
        <v>43</v>
      </c>
      <c r="E583" t="s">
        <v>65</v>
      </c>
      <c r="H583" t="s">
        <v>45</v>
      </c>
      <c r="I583" t="s">
        <v>46</v>
      </c>
      <c r="N583" t="s">
        <v>47</v>
      </c>
      <c r="O583" t="s">
        <v>507</v>
      </c>
      <c r="P583" t="s">
        <v>508</v>
      </c>
      <c r="Q583" t="s">
        <v>129</v>
      </c>
      <c r="R583" t="s">
        <v>100</v>
      </c>
      <c r="S583" t="s">
        <v>51</v>
      </c>
      <c r="T583" t="s">
        <v>52</v>
      </c>
      <c r="U583" t="s">
        <v>62</v>
      </c>
      <c r="V583" t="s">
        <v>63</v>
      </c>
      <c r="W583" t="s">
        <v>509</v>
      </c>
      <c r="X583" t="s">
        <v>55</v>
      </c>
      <c r="Y583">
        <v>5009412</v>
      </c>
      <c r="Z583" s="1">
        <v>42439</v>
      </c>
      <c r="AG583">
        <v>0</v>
      </c>
      <c r="AH583">
        <v>0</v>
      </c>
      <c r="AI583">
        <v>0</v>
      </c>
      <c r="AJ583">
        <v>0</v>
      </c>
      <c r="AK583">
        <v>0</v>
      </c>
      <c r="AL583">
        <v>0</v>
      </c>
      <c r="AM583">
        <v>0</v>
      </c>
      <c r="AN583">
        <v>12</v>
      </c>
      <c r="AO583">
        <v>0</v>
      </c>
      <c r="AP583">
        <v>0</v>
      </c>
    </row>
    <row r="584" spans="1:42" x14ac:dyDescent="0.25">
      <c r="A584" t="s">
        <v>42</v>
      </c>
      <c r="B584">
        <v>2016</v>
      </c>
      <c r="C584" t="s">
        <v>43</v>
      </c>
      <c r="E584" t="s">
        <v>65</v>
      </c>
      <c r="H584" t="s">
        <v>45</v>
      </c>
      <c r="I584" t="s">
        <v>46</v>
      </c>
      <c r="N584" t="s">
        <v>47</v>
      </c>
      <c r="O584" t="s">
        <v>510</v>
      </c>
      <c r="P584" t="s">
        <v>511</v>
      </c>
      <c r="Q584" t="s">
        <v>104</v>
      </c>
      <c r="R584" t="s">
        <v>100</v>
      </c>
      <c r="S584" t="s">
        <v>51</v>
      </c>
      <c r="T584" t="s">
        <v>52</v>
      </c>
      <c r="U584" t="s">
        <v>62</v>
      </c>
      <c r="V584" t="s">
        <v>63</v>
      </c>
      <c r="W584" t="s">
        <v>512</v>
      </c>
      <c r="X584" t="s">
        <v>55</v>
      </c>
      <c r="Y584">
        <v>5009433</v>
      </c>
      <c r="Z584" s="1">
        <v>42474</v>
      </c>
      <c r="AG584">
        <v>0</v>
      </c>
      <c r="AH584">
        <v>0</v>
      </c>
      <c r="AI584">
        <v>0</v>
      </c>
      <c r="AJ584">
        <v>0</v>
      </c>
      <c r="AK584">
        <v>0</v>
      </c>
      <c r="AL584">
        <v>0</v>
      </c>
      <c r="AM584">
        <v>0</v>
      </c>
      <c r="AN584">
        <v>78</v>
      </c>
      <c r="AO584">
        <v>0</v>
      </c>
      <c r="AP584">
        <v>0</v>
      </c>
    </row>
    <row r="585" spans="1:42" x14ac:dyDescent="0.25">
      <c r="A585" t="s">
        <v>42</v>
      </c>
      <c r="B585">
        <v>2016</v>
      </c>
      <c r="C585" t="s">
        <v>43</v>
      </c>
      <c r="E585" t="s">
        <v>65</v>
      </c>
      <c r="H585" t="s">
        <v>45</v>
      </c>
      <c r="I585" t="s">
        <v>46</v>
      </c>
      <c r="N585" t="s">
        <v>47</v>
      </c>
      <c r="O585" t="s">
        <v>513</v>
      </c>
      <c r="P585" t="s">
        <v>514</v>
      </c>
      <c r="R585" t="s">
        <v>100</v>
      </c>
      <c r="S585" t="s">
        <v>51</v>
      </c>
      <c r="T585" t="s">
        <v>52</v>
      </c>
      <c r="U585" t="s">
        <v>62</v>
      </c>
      <c r="V585" t="s">
        <v>63</v>
      </c>
      <c r="W585" t="s">
        <v>97</v>
      </c>
      <c r="X585" t="s">
        <v>55</v>
      </c>
      <c r="Y585">
        <v>5009391</v>
      </c>
      <c r="Z585" s="1">
        <v>42403</v>
      </c>
      <c r="AG585">
        <v>0</v>
      </c>
      <c r="AH585">
        <v>0</v>
      </c>
      <c r="AI585">
        <v>0</v>
      </c>
      <c r="AJ585">
        <v>0</v>
      </c>
      <c r="AK585">
        <v>0</v>
      </c>
      <c r="AL585">
        <v>0</v>
      </c>
      <c r="AM585">
        <v>0</v>
      </c>
      <c r="AN585">
        <v>0</v>
      </c>
      <c r="AO585">
        <v>0</v>
      </c>
      <c r="AP585">
        <v>0</v>
      </c>
    </row>
    <row r="586" spans="1:42" x14ac:dyDescent="0.25">
      <c r="A586" t="s">
        <v>42</v>
      </c>
      <c r="B586">
        <v>2016</v>
      </c>
      <c r="C586" t="s">
        <v>43</v>
      </c>
      <c r="E586" t="s">
        <v>65</v>
      </c>
      <c r="H586" t="s">
        <v>45</v>
      </c>
      <c r="I586" t="s">
        <v>46</v>
      </c>
      <c r="N586" t="s">
        <v>47</v>
      </c>
      <c r="O586" t="s">
        <v>216</v>
      </c>
      <c r="P586" t="s">
        <v>216</v>
      </c>
      <c r="R586" t="s">
        <v>92</v>
      </c>
      <c r="S586" t="s">
        <v>51</v>
      </c>
      <c r="T586" t="s">
        <v>52</v>
      </c>
      <c r="U586" t="s">
        <v>62</v>
      </c>
      <c r="V586" t="s">
        <v>63</v>
      </c>
      <c r="W586" t="s">
        <v>515</v>
      </c>
      <c r="X586" t="s">
        <v>55</v>
      </c>
      <c r="Y586">
        <v>5009405</v>
      </c>
      <c r="Z586" s="1">
        <v>42424</v>
      </c>
      <c r="AG586">
        <v>0</v>
      </c>
      <c r="AH586">
        <v>0</v>
      </c>
      <c r="AI586">
        <v>0</v>
      </c>
      <c r="AJ586">
        <v>0</v>
      </c>
      <c r="AK586">
        <v>0</v>
      </c>
      <c r="AL586">
        <v>0</v>
      </c>
      <c r="AM586">
        <v>0</v>
      </c>
      <c r="AN586">
        <v>0</v>
      </c>
      <c r="AO586">
        <v>0</v>
      </c>
      <c r="AP586">
        <v>0</v>
      </c>
    </row>
    <row r="587" spans="1:42" x14ac:dyDescent="0.25">
      <c r="A587" t="s">
        <v>42</v>
      </c>
      <c r="B587">
        <v>2016</v>
      </c>
      <c r="C587" t="s">
        <v>43</v>
      </c>
      <c r="E587" t="s">
        <v>65</v>
      </c>
      <c r="H587" t="s">
        <v>45</v>
      </c>
      <c r="I587" t="s">
        <v>46</v>
      </c>
      <c r="N587" t="s">
        <v>47</v>
      </c>
      <c r="O587" t="s">
        <v>216</v>
      </c>
      <c r="P587" t="s">
        <v>216</v>
      </c>
      <c r="R587" t="s">
        <v>92</v>
      </c>
      <c r="S587" t="s">
        <v>51</v>
      </c>
      <c r="T587" t="s">
        <v>52</v>
      </c>
      <c r="U587" t="s">
        <v>62</v>
      </c>
      <c r="V587" t="s">
        <v>63</v>
      </c>
      <c r="X587" t="s">
        <v>55</v>
      </c>
      <c r="Y587">
        <v>5009419</v>
      </c>
      <c r="Z587" s="1">
        <v>42453</v>
      </c>
      <c r="AG587">
        <v>0</v>
      </c>
      <c r="AH587">
        <v>0</v>
      </c>
      <c r="AI587">
        <v>0</v>
      </c>
      <c r="AJ587">
        <v>0</v>
      </c>
      <c r="AK587">
        <v>0</v>
      </c>
      <c r="AL587">
        <v>0</v>
      </c>
      <c r="AM587">
        <v>0</v>
      </c>
      <c r="AN587">
        <v>0</v>
      </c>
      <c r="AO587">
        <v>0</v>
      </c>
      <c r="AP587">
        <v>0</v>
      </c>
    </row>
    <row r="588" spans="1:42" x14ac:dyDescent="0.25">
      <c r="A588" t="s">
        <v>42</v>
      </c>
      <c r="B588">
        <v>2016</v>
      </c>
      <c r="C588" t="s">
        <v>43</v>
      </c>
      <c r="E588" t="s">
        <v>65</v>
      </c>
      <c r="H588" t="s">
        <v>45</v>
      </c>
      <c r="I588" t="s">
        <v>46</v>
      </c>
      <c r="N588" t="s">
        <v>47</v>
      </c>
      <c r="O588" t="s">
        <v>216</v>
      </c>
      <c r="P588" t="s">
        <v>216</v>
      </c>
      <c r="R588" t="s">
        <v>92</v>
      </c>
      <c r="S588" t="s">
        <v>51</v>
      </c>
      <c r="T588" t="s">
        <v>52</v>
      </c>
      <c r="U588" t="s">
        <v>62</v>
      </c>
      <c r="V588" t="s">
        <v>63</v>
      </c>
      <c r="W588" t="s">
        <v>516</v>
      </c>
      <c r="X588" t="s">
        <v>55</v>
      </c>
      <c r="Y588">
        <v>5009393</v>
      </c>
      <c r="Z588" s="1">
        <v>42404</v>
      </c>
      <c r="AG588">
        <v>0</v>
      </c>
      <c r="AH588">
        <v>0</v>
      </c>
      <c r="AI588">
        <v>0</v>
      </c>
      <c r="AJ588">
        <v>0</v>
      </c>
      <c r="AK588">
        <v>0</v>
      </c>
      <c r="AL588">
        <v>0</v>
      </c>
      <c r="AM588">
        <v>0</v>
      </c>
      <c r="AN588">
        <v>0</v>
      </c>
      <c r="AO588">
        <v>0</v>
      </c>
      <c r="AP588">
        <v>0</v>
      </c>
    </row>
    <row r="589" spans="1:42" x14ac:dyDescent="0.25">
      <c r="A589" t="s">
        <v>42</v>
      </c>
      <c r="B589">
        <v>2016</v>
      </c>
      <c r="C589" t="s">
        <v>43</v>
      </c>
      <c r="E589" t="s">
        <v>65</v>
      </c>
      <c r="H589" t="s">
        <v>45</v>
      </c>
      <c r="I589" t="s">
        <v>46</v>
      </c>
      <c r="N589" t="s">
        <v>47</v>
      </c>
      <c r="O589" t="s">
        <v>216</v>
      </c>
      <c r="P589" t="s">
        <v>216</v>
      </c>
      <c r="R589" t="s">
        <v>92</v>
      </c>
      <c r="S589" t="s">
        <v>51</v>
      </c>
      <c r="T589" t="s">
        <v>52</v>
      </c>
      <c r="U589" t="s">
        <v>62</v>
      </c>
      <c r="V589" t="s">
        <v>63</v>
      </c>
      <c r="W589" t="s">
        <v>517</v>
      </c>
      <c r="X589" t="s">
        <v>55</v>
      </c>
      <c r="Y589">
        <v>5009395</v>
      </c>
      <c r="Z589" s="1">
        <v>42409</v>
      </c>
      <c r="AG589">
        <v>0</v>
      </c>
      <c r="AH589">
        <v>0</v>
      </c>
      <c r="AI589">
        <v>0</v>
      </c>
      <c r="AJ589">
        <v>0</v>
      </c>
      <c r="AK589">
        <v>0</v>
      </c>
      <c r="AL589">
        <v>0</v>
      </c>
      <c r="AM589">
        <v>0</v>
      </c>
      <c r="AN589">
        <v>0</v>
      </c>
      <c r="AO589">
        <v>0</v>
      </c>
      <c r="AP589">
        <v>0</v>
      </c>
    </row>
    <row r="590" spans="1:42" x14ac:dyDescent="0.25">
      <c r="A590" t="s">
        <v>42</v>
      </c>
      <c r="B590">
        <v>2016</v>
      </c>
      <c r="C590" t="s">
        <v>43</v>
      </c>
      <c r="E590" t="s">
        <v>65</v>
      </c>
      <c r="H590" t="s">
        <v>45</v>
      </c>
      <c r="I590" t="s">
        <v>46</v>
      </c>
      <c r="N590" t="s">
        <v>47</v>
      </c>
      <c r="O590" t="s">
        <v>518</v>
      </c>
      <c r="P590" t="s">
        <v>519</v>
      </c>
      <c r="Q590" t="s">
        <v>104</v>
      </c>
      <c r="R590" t="s">
        <v>60</v>
      </c>
      <c r="S590" t="s">
        <v>51</v>
      </c>
      <c r="T590" t="s">
        <v>52</v>
      </c>
      <c r="U590" t="s">
        <v>62</v>
      </c>
      <c r="V590" t="s">
        <v>63</v>
      </c>
      <c r="W590" t="s">
        <v>520</v>
      </c>
      <c r="X590" t="s">
        <v>55</v>
      </c>
      <c r="Y590">
        <v>5009511</v>
      </c>
      <c r="Z590" s="1">
        <v>42577</v>
      </c>
      <c r="AG590">
        <v>0</v>
      </c>
      <c r="AH590">
        <v>0</v>
      </c>
      <c r="AI590">
        <v>0</v>
      </c>
      <c r="AJ590">
        <v>0</v>
      </c>
      <c r="AK590">
        <v>0</v>
      </c>
      <c r="AL590">
        <v>0</v>
      </c>
      <c r="AM590">
        <v>0</v>
      </c>
      <c r="AN590">
        <v>60</v>
      </c>
      <c r="AO590">
        <v>0</v>
      </c>
      <c r="AP590">
        <v>0</v>
      </c>
    </row>
    <row r="591" spans="1:42" x14ac:dyDescent="0.25">
      <c r="A591" t="s">
        <v>42</v>
      </c>
      <c r="B591">
        <v>2016</v>
      </c>
      <c r="C591" t="s">
        <v>43</v>
      </c>
      <c r="E591" t="s">
        <v>65</v>
      </c>
      <c r="H591" t="s">
        <v>45</v>
      </c>
      <c r="I591" t="s">
        <v>46</v>
      </c>
      <c r="N591" t="s">
        <v>47</v>
      </c>
      <c r="O591" t="s">
        <v>518</v>
      </c>
      <c r="P591" t="s">
        <v>519</v>
      </c>
      <c r="Q591" t="s">
        <v>104</v>
      </c>
      <c r="R591" t="s">
        <v>60</v>
      </c>
      <c r="S591" t="s">
        <v>51</v>
      </c>
      <c r="T591" t="s">
        <v>52</v>
      </c>
      <c r="U591" t="s">
        <v>62</v>
      </c>
      <c r="V591" t="s">
        <v>63</v>
      </c>
      <c r="W591" t="s">
        <v>521</v>
      </c>
      <c r="X591" t="s">
        <v>55</v>
      </c>
      <c r="Y591">
        <v>5009382</v>
      </c>
      <c r="Z591" s="1">
        <v>42390</v>
      </c>
      <c r="AG591">
        <v>0</v>
      </c>
      <c r="AH591">
        <v>0</v>
      </c>
      <c r="AI591">
        <v>0</v>
      </c>
      <c r="AJ591">
        <v>0</v>
      </c>
      <c r="AK591">
        <v>0</v>
      </c>
      <c r="AL591">
        <v>0</v>
      </c>
      <c r="AM591">
        <v>0</v>
      </c>
      <c r="AN591">
        <v>96</v>
      </c>
      <c r="AO591">
        <v>0</v>
      </c>
      <c r="AP591">
        <v>0</v>
      </c>
    </row>
    <row r="592" spans="1:42" x14ac:dyDescent="0.25">
      <c r="A592" t="s">
        <v>42</v>
      </c>
      <c r="B592">
        <v>2016</v>
      </c>
      <c r="C592" t="s">
        <v>43</v>
      </c>
      <c r="E592" t="s">
        <v>65</v>
      </c>
      <c r="H592" t="s">
        <v>45</v>
      </c>
      <c r="I592" t="s">
        <v>46</v>
      </c>
      <c r="N592" t="s">
        <v>47</v>
      </c>
      <c r="O592" t="s">
        <v>216</v>
      </c>
      <c r="P592" t="s">
        <v>216</v>
      </c>
      <c r="R592" t="s">
        <v>92</v>
      </c>
      <c r="S592" t="s">
        <v>51</v>
      </c>
      <c r="T592" t="s">
        <v>52</v>
      </c>
      <c r="U592" t="s">
        <v>62</v>
      </c>
      <c r="V592" t="s">
        <v>63</v>
      </c>
      <c r="X592" t="s">
        <v>55</v>
      </c>
      <c r="Y592">
        <v>5009444</v>
      </c>
      <c r="Z592" s="1">
        <v>42488</v>
      </c>
      <c r="AG592">
        <v>0</v>
      </c>
      <c r="AH592">
        <v>0</v>
      </c>
      <c r="AI592">
        <v>0</v>
      </c>
      <c r="AJ592">
        <v>0</v>
      </c>
      <c r="AK592">
        <v>0</v>
      </c>
      <c r="AL592">
        <v>0</v>
      </c>
      <c r="AM592">
        <v>0</v>
      </c>
      <c r="AN592">
        <v>0</v>
      </c>
      <c r="AO592">
        <v>0</v>
      </c>
      <c r="AP592">
        <v>0</v>
      </c>
    </row>
    <row r="593" spans="1:42" x14ac:dyDescent="0.25">
      <c r="A593" t="s">
        <v>42</v>
      </c>
      <c r="B593">
        <v>2016</v>
      </c>
      <c r="C593" t="s">
        <v>43</v>
      </c>
      <c r="E593" t="s">
        <v>65</v>
      </c>
      <c r="H593" t="s">
        <v>45</v>
      </c>
      <c r="I593" t="s">
        <v>46</v>
      </c>
      <c r="N593" t="s">
        <v>47</v>
      </c>
      <c r="O593" t="s">
        <v>216</v>
      </c>
      <c r="P593" t="s">
        <v>216</v>
      </c>
      <c r="R593" t="s">
        <v>92</v>
      </c>
      <c r="S593" t="s">
        <v>51</v>
      </c>
      <c r="T593" t="s">
        <v>52</v>
      </c>
      <c r="U593" t="s">
        <v>62</v>
      </c>
      <c r="V593" t="s">
        <v>63</v>
      </c>
      <c r="W593" t="s">
        <v>522</v>
      </c>
      <c r="X593" t="s">
        <v>55</v>
      </c>
      <c r="Y593">
        <v>5009450</v>
      </c>
      <c r="Z593" s="1">
        <v>42502</v>
      </c>
      <c r="AG593">
        <v>0</v>
      </c>
      <c r="AH593">
        <v>0</v>
      </c>
      <c r="AI593">
        <v>0</v>
      </c>
      <c r="AJ593">
        <v>0</v>
      </c>
      <c r="AK593">
        <v>0</v>
      </c>
      <c r="AL593">
        <v>0</v>
      </c>
      <c r="AM593">
        <v>0</v>
      </c>
      <c r="AN593">
        <v>0</v>
      </c>
      <c r="AO593">
        <v>0</v>
      </c>
      <c r="AP593">
        <v>0</v>
      </c>
    </row>
    <row r="594" spans="1:42" x14ac:dyDescent="0.25">
      <c r="A594" t="s">
        <v>42</v>
      </c>
      <c r="B594">
        <v>2016</v>
      </c>
      <c r="C594" t="s">
        <v>43</v>
      </c>
      <c r="E594" t="s">
        <v>65</v>
      </c>
      <c r="H594" t="s">
        <v>45</v>
      </c>
      <c r="I594" t="s">
        <v>46</v>
      </c>
      <c r="N594" t="s">
        <v>47</v>
      </c>
      <c r="O594" t="s">
        <v>216</v>
      </c>
      <c r="P594" t="s">
        <v>216</v>
      </c>
      <c r="R594" t="s">
        <v>92</v>
      </c>
      <c r="S594" t="s">
        <v>51</v>
      </c>
      <c r="T594" t="s">
        <v>52</v>
      </c>
      <c r="U594" t="s">
        <v>62</v>
      </c>
      <c r="V594" t="s">
        <v>63</v>
      </c>
      <c r="W594" t="s">
        <v>523</v>
      </c>
      <c r="X594" t="s">
        <v>55</v>
      </c>
      <c r="Y594">
        <v>5009453</v>
      </c>
      <c r="Z594" s="1">
        <v>42513</v>
      </c>
      <c r="AG594">
        <v>0</v>
      </c>
      <c r="AH594">
        <v>0</v>
      </c>
      <c r="AI594">
        <v>0</v>
      </c>
      <c r="AJ594">
        <v>0</v>
      </c>
      <c r="AK594">
        <v>0</v>
      </c>
      <c r="AL594">
        <v>0</v>
      </c>
      <c r="AM594">
        <v>0</v>
      </c>
      <c r="AN594">
        <v>0</v>
      </c>
      <c r="AO594">
        <v>0</v>
      </c>
      <c r="AP594">
        <v>0</v>
      </c>
    </row>
    <row r="595" spans="1:42" x14ac:dyDescent="0.25">
      <c r="A595" t="s">
        <v>42</v>
      </c>
      <c r="B595">
        <v>2016</v>
      </c>
      <c r="C595" t="s">
        <v>43</v>
      </c>
      <c r="E595" t="s">
        <v>65</v>
      </c>
      <c r="H595" t="s">
        <v>45</v>
      </c>
      <c r="I595" t="s">
        <v>46</v>
      </c>
      <c r="N595" t="s">
        <v>47</v>
      </c>
      <c r="O595" t="s">
        <v>245</v>
      </c>
      <c r="P595" t="s">
        <v>246</v>
      </c>
      <c r="R595" t="s">
        <v>60</v>
      </c>
      <c r="S595" t="s">
        <v>51</v>
      </c>
      <c r="T595" t="s">
        <v>52</v>
      </c>
      <c r="U595" t="s">
        <v>62</v>
      </c>
      <c r="V595" t="s">
        <v>63</v>
      </c>
      <c r="W595" t="s">
        <v>524</v>
      </c>
      <c r="X595" t="s">
        <v>55</v>
      </c>
      <c r="Y595">
        <v>5009426</v>
      </c>
      <c r="Z595" s="1">
        <v>42461</v>
      </c>
      <c r="AG595">
        <v>0</v>
      </c>
      <c r="AH595">
        <v>0</v>
      </c>
      <c r="AI595">
        <v>0</v>
      </c>
      <c r="AJ595">
        <v>0</v>
      </c>
      <c r="AK595">
        <v>0</v>
      </c>
      <c r="AL595">
        <v>0</v>
      </c>
      <c r="AM595">
        <v>0</v>
      </c>
      <c r="AN595">
        <v>0</v>
      </c>
      <c r="AO595">
        <v>0</v>
      </c>
      <c r="AP595">
        <v>0</v>
      </c>
    </row>
    <row r="596" spans="1:42" x14ac:dyDescent="0.25">
      <c r="A596" t="s">
        <v>42</v>
      </c>
      <c r="B596">
        <v>2016</v>
      </c>
      <c r="C596" t="s">
        <v>43</v>
      </c>
      <c r="E596" t="s">
        <v>65</v>
      </c>
      <c r="H596" t="s">
        <v>45</v>
      </c>
      <c r="I596" t="s">
        <v>46</v>
      </c>
      <c r="N596" t="s">
        <v>47</v>
      </c>
      <c r="O596" t="s">
        <v>245</v>
      </c>
      <c r="P596" t="s">
        <v>246</v>
      </c>
      <c r="R596" t="s">
        <v>60</v>
      </c>
      <c r="S596" t="s">
        <v>51</v>
      </c>
      <c r="T596" t="s">
        <v>52</v>
      </c>
      <c r="U596" t="s">
        <v>62</v>
      </c>
      <c r="V596" t="s">
        <v>63</v>
      </c>
      <c r="W596" t="s">
        <v>525</v>
      </c>
      <c r="X596" t="s">
        <v>55</v>
      </c>
      <c r="Y596">
        <v>5009459</v>
      </c>
      <c r="Z596" s="1">
        <v>42527</v>
      </c>
      <c r="AG596">
        <v>0</v>
      </c>
      <c r="AH596">
        <v>0</v>
      </c>
      <c r="AI596">
        <v>0</v>
      </c>
      <c r="AJ596">
        <v>0</v>
      </c>
      <c r="AK596">
        <v>0</v>
      </c>
      <c r="AL596">
        <v>0</v>
      </c>
      <c r="AM596">
        <v>0</v>
      </c>
      <c r="AN596">
        <v>0</v>
      </c>
      <c r="AO596">
        <v>0</v>
      </c>
      <c r="AP596">
        <v>0</v>
      </c>
    </row>
    <row r="597" spans="1:42" x14ac:dyDescent="0.25">
      <c r="A597" t="s">
        <v>42</v>
      </c>
      <c r="B597">
        <v>2016</v>
      </c>
      <c r="C597" t="s">
        <v>43</v>
      </c>
      <c r="E597" t="s">
        <v>65</v>
      </c>
      <c r="H597" t="s">
        <v>45</v>
      </c>
      <c r="I597" t="s">
        <v>46</v>
      </c>
      <c r="N597" t="s">
        <v>47</v>
      </c>
      <c r="O597" t="s">
        <v>252</v>
      </c>
      <c r="P597" t="s">
        <v>253</v>
      </c>
      <c r="Q597" t="s">
        <v>104</v>
      </c>
      <c r="R597" t="s">
        <v>100</v>
      </c>
      <c r="S597" t="s">
        <v>51</v>
      </c>
      <c r="T597" t="s">
        <v>52</v>
      </c>
      <c r="U597" t="s">
        <v>62</v>
      </c>
      <c r="V597" t="s">
        <v>63</v>
      </c>
      <c r="W597" t="s">
        <v>526</v>
      </c>
      <c r="X597" t="s">
        <v>55</v>
      </c>
      <c r="Y597">
        <v>5009446</v>
      </c>
      <c r="Z597" s="1">
        <v>42493</v>
      </c>
      <c r="AG597">
        <v>0</v>
      </c>
      <c r="AH597">
        <v>0</v>
      </c>
      <c r="AI597">
        <v>0</v>
      </c>
      <c r="AJ597">
        <v>0</v>
      </c>
      <c r="AK597">
        <v>0</v>
      </c>
      <c r="AL597">
        <v>0</v>
      </c>
      <c r="AM597">
        <v>0</v>
      </c>
      <c r="AN597">
        <v>27</v>
      </c>
      <c r="AO597">
        <v>0</v>
      </c>
      <c r="AP597">
        <v>0</v>
      </c>
    </row>
    <row r="598" spans="1:42" x14ac:dyDescent="0.25">
      <c r="A598" t="s">
        <v>42</v>
      </c>
      <c r="B598">
        <v>2016</v>
      </c>
      <c r="C598" t="s">
        <v>43</v>
      </c>
      <c r="E598" t="s">
        <v>65</v>
      </c>
      <c r="H598" t="s">
        <v>45</v>
      </c>
      <c r="I598" t="s">
        <v>46</v>
      </c>
      <c r="N598" t="s">
        <v>47</v>
      </c>
      <c r="O598" t="s">
        <v>527</v>
      </c>
      <c r="P598" t="s">
        <v>528</v>
      </c>
      <c r="R598" t="s">
        <v>92</v>
      </c>
      <c r="S598" t="s">
        <v>51</v>
      </c>
      <c r="T598" t="s">
        <v>52</v>
      </c>
      <c r="U598" t="s">
        <v>62</v>
      </c>
      <c r="V598" t="s">
        <v>63</v>
      </c>
      <c r="X598" t="s">
        <v>55</v>
      </c>
      <c r="Y598">
        <v>5009388</v>
      </c>
      <c r="Z598" s="1">
        <v>42397</v>
      </c>
      <c r="AG598">
        <v>0</v>
      </c>
      <c r="AH598">
        <v>0</v>
      </c>
      <c r="AI598">
        <v>0</v>
      </c>
      <c r="AJ598">
        <v>0</v>
      </c>
      <c r="AK598">
        <v>0</v>
      </c>
      <c r="AL598">
        <v>0</v>
      </c>
      <c r="AM598">
        <v>0</v>
      </c>
      <c r="AN598">
        <v>0</v>
      </c>
      <c r="AO598">
        <v>0</v>
      </c>
      <c r="AP598">
        <v>0</v>
      </c>
    </row>
    <row r="599" spans="1:42" x14ac:dyDescent="0.25">
      <c r="A599" t="s">
        <v>42</v>
      </c>
      <c r="B599">
        <v>2016</v>
      </c>
      <c r="C599" t="s">
        <v>43</v>
      </c>
      <c r="E599" t="s">
        <v>65</v>
      </c>
      <c r="H599" t="s">
        <v>45</v>
      </c>
      <c r="I599" t="s">
        <v>46</v>
      </c>
      <c r="N599" t="s">
        <v>47</v>
      </c>
      <c r="O599" t="s">
        <v>529</v>
      </c>
      <c r="P599" t="s">
        <v>530</v>
      </c>
      <c r="R599" t="s">
        <v>92</v>
      </c>
      <c r="S599" t="s">
        <v>51</v>
      </c>
      <c r="T599" t="s">
        <v>52</v>
      </c>
      <c r="U599" t="s">
        <v>62</v>
      </c>
      <c r="V599" t="s">
        <v>63</v>
      </c>
      <c r="W599" t="s">
        <v>531</v>
      </c>
      <c r="X599" t="s">
        <v>55</v>
      </c>
      <c r="Y599">
        <v>5009397</v>
      </c>
      <c r="Z599" s="1">
        <v>42412</v>
      </c>
      <c r="AG599">
        <v>0</v>
      </c>
      <c r="AH599">
        <v>0</v>
      </c>
      <c r="AI599">
        <v>0</v>
      </c>
      <c r="AJ599">
        <v>0</v>
      </c>
      <c r="AK599">
        <v>0</v>
      </c>
      <c r="AL599">
        <v>0</v>
      </c>
      <c r="AM599">
        <v>0</v>
      </c>
      <c r="AN599">
        <v>0</v>
      </c>
      <c r="AO599">
        <v>0</v>
      </c>
      <c r="AP599">
        <v>0</v>
      </c>
    </row>
    <row r="600" spans="1:42" x14ac:dyDescent="0.25">
      <c r="A600" t="s">
        <v>42</v>
      </c>
      <c r="B600">
        <v>2016</v>
      </c>
      <c r="C600" t="s">
        <v>43</v>
      </c>
      <c r="E600" t="s">
        <v>65</v>
      </c>
      <c r="H600" t="s">
        <v>45</v>
      </c>
      <c r="I600" t="s">
        <v>46</v>
      </c>
      <c r="N600" t="s">
        <v>47</v>
      </c>
      <c r="O600" t="s">
        <v>216</v>
      </c>
      <c r="P600" t="s">
        <v>216</v>
      </c>
      <c r="R600" t="s">
        <v>92</v>
      </c>
      <c r="S600" t="s">
        <v>51</v>
      </c>
      <c r="T600" t="s">
        <v>52</v>
      </c>
      <c r="U600" t="s">
        <v>62</v>
      </c>
      <c r="V600" t="s">
        <v>63</v>
      </c>
      <c r="W600" t="s">
        <v>532</v>
      </c>
      <c r="X600" t="s">
        <v>55</v>
      </c>
      <c r="Y600">
        <v>5009440</v>
      </c>
      <c r="Z600" s="1">
        <v>42486</v>
      </c>
      <c r="AG600">
        <v>0</v>
      </c>
      <c r="AH600">
        <v>0</v>
      </c>
      <c r="AI600">
        <v>0</v>
      </c>
      <c r="AJ600">
        <v>0</v>
      </c>
      <c r="AK600">
        <v>0</v>
      </c>
      <c r="AL600">
        <v>0</v>
      </c>
      <c r="AM600">
        <v>0</v>
      </c>
      <c r="AN600">
        <v>0</v>
      </c>
      <c r="AO600">
        <v>0</v>
      </c>
      <c r="AP600">
        <v>0</v>
      </c>
    </row>
    <row r="601" spans="1:42" x14ac:dyDescent="0.25">
      <c r="A601" t="s">
        <v>42</v>
      </c>
      <c r="B601">
        <v>2016</v>
      </c>
      <c r="C601" t="s">
        <v>43</v>
      </c>
      <c r="E601" t="s">
        <v>65</v>
      </c>
      <c r="H601" t="s">
        <v>45</v>
      </c>
      <c r="I601" t="s">
        <v>46</v>
      </c>
      <c r="N601" t="s">
        <v>47</v>
      </c>
      <c r="O601" t="s">
        <v>216</v>
      </c>
      <c r="P601" t="s">
        <v>216</v>
      </c>
      <c r="R601" t="s">
        <v>92</v>
      </c>
      <c r="S601" t="s">
        <v>51</v>
      </c>
      <c r="T601" t="s">
        <v>52</v>
      </c>
      <c r="U601" t="s">
        <v>62</v>
      </c>
      <c r="V601" t="s">
        <v>63</v>
      </c>
      <c r="W601" t="s">
        <v>533</v>
      </c>
      <c r="X601" t="s">
        <v>55</v>
      </c>
      <c r="Y601">
        <v>5009434</v>
      </c>
      <c r="Z601" s="1">
        <v>42474</v>
      </c>
      <c r="AG601">
        <v>0</v>
      </c>
      <c r="AH601">
        <v>0</v>
      </c>
      <c r="AI601">
        <v>0</v>
      </c>
      <c r="AJ601">
        <v>0</v>
      </c>
      <c r="AK601">
        <v>0</v>
      </c>
      <c r="AL601">
        <v>0</v>
      </c>
      <c r="AM601">
        <v>0</v>
      </c>
      <c r="AN601">
        <v>0</v>
      </c>
      <c r="AO601">
        <v>0</v>
      </c>
      <c r="AP601">
        <v>0</v>
      </c>
    </row>
    <row r="602" spans="1:42" x14ac:dyDescent="0.25">
      <c r="A602" t="s">
        <v>42</v>
      </c>
      <c r="B602">
        <v>2016</v>
      </c>
      <c r="C602" t="s">
        <v>43</v>
      </c>
      <c r="E602" t="s">
        <v>65</v>
      </c>
      <c r="H602" t="s">
        <v>45</v>
      </c>
      <c r="I602" t="s">
        <v>46</v>
      </c>
      <c r="N602" t="s">
        <v>47</v>
      </c>
      <c r="O602" t="s">
        <v>216</v>
      </c>
      <c r="P602" t="s">
        <v>216</v>
      </c>
      <c r="R602" t="s">
        <v>92</v>
      </c>
      <c r="S602" t="s">
        <v>51</v>
      </c>
      <c r="T602" t="s">
        <v>52</v>
      </c>
      <c r="U602" t="s">
        <v>62</v>
      </c>
      <c r="V602" t="s">
        <v>63</v>
      </c>
      <c r="W602" t="s">
        <v>534</v>
      </c>
      <c r="X602" t="s">
        <v>55</v>
      </c>
      <c r="Y602">
        <v>5009437</v>
      </c>
      <c r="Z602" s="1">
        <v>42480</v>
      </c>
      <c r="AG602">
        <v>0</v>
      </c>
      <c r="AH602">
        <v>0</v>
      </c>
      <c r="AI602">
        <v>0</v>
      </c>
      <c r="AJ602">
        <v>0</v>
      </c>
      <c r="AK602">
        <v>0</v>
      </c>
      <c r="AL602">
        <v>0</v>
      </c>
      <c r="AM602">
        <v>0</v>
      </c>
      <c r="AN602">
        <v>0</v>
      </c>
      <c r="AO602">
        <v>0</v>
      </c>
      <c r="AP602">
        <v>0</v>
      </c>
    </row>
    <row r="603" spans="1:42" x14ac:dyDescent="0.25">
      <c r="A603" t="s">
        <v>42</v>
      </c>
      <c r="B603">
        <v>2016</v>
      </c>
      <c r="C603" t="s">
        <v>43</v>
      </c>
      <c r="E603" t="s">
        <v>65</v>
      </c>
      <c r="H603" t="s">
        <v>45</v>
      </c>
      <c r="I603" t="s">
        <v>46</v>
      </c>
      <c r="N603" t="s">
        <v>47</v>
      </c>
      <c r="O603" t="s">
        <v>535</v>
      </c>
      <c r="P603" t="s">
        <v>536</v>
      </c>
      <c r="R603" t="s">
        <v>274</v>
      </c>
      <c r="S603" t="s">
        <v>51</v>
      </c>
      <c r="T603" t="s">
        <v>150</v>
      </c>
      <c r="U603" t="s">
        <v>151</v>
      </c>
      <c r="V603" t="s">
        <v>152</v>
      </c>
      <c r="X603" t="s">
        <v>55</v>
      </c>
      <c r="Y603">
        <v>5009430</v>
      </c>
      <c r="Z603" s="1">
        <v>42465</v>
      </c>
      <c r="AG603">
        <v>0</v>
      </c>
      <c r="AH603">
        <v>0</v>
      </c>
      <c r="AI603">
        <v>0</v>
      </c>
      <c r="AJ603">
        <v>0</v>
      </c>
      <c r="AK603">
        <v>0</v>
      </c>
      <c r="AL603">
        <v>0</v>
      </c>
      <c r="AM603">
        <v>0</v>
      </c>
      <c r="AN603">
        <v>0</v>
      </c>
      <c r="AO603">
        <v>0</v>
      </c>
      <c r="AP603">
        <v>0</v>
      </c>
    </row>
    <row r="604" spans="1:42" x14ac:dyDescent="0.25">
      <c r="A604" t="s">
        <v>42</v>
      </c>
      <c r="B604">
        <v>2016</v>
      </c>
      <c r="C604" t="s">
        <v>43</v>
      </c>
      <c r="E604" t="s">
        <v>65</v>
      </c>
      <c r="H604" t="s">
        <v>45</v>
      </c>
      <c r="I604" t="s">
        <v>46</v>
      </c>
      <c r="N604" t="s">
        <v>47</v>
      </c>
      <c r="O604" t="s">
        <v>537</v>
      </c>
      <c r="P604" t="s">
        <v>538</v>
      </c>
      <c r="R604" t="s">
        <v>188</v>
      </c>
      <c r="S604" t="s">
        <v>51</v>
      </c>
      <c r="T604" t="s">
        <v>52</v>
      </c>
      <c r="U604" t="s">
        <v>62</v>
      </c>
      <c r="V604" t="s">
        <v>63</v>
      </c>
      <c r="W604" t="s">
        <v>539</v>
      </c>
      <c r="X604" t="s">
        <v>55</v>
      </c>
      <c r="Y604">
        <v>5009500</v>
      </c>
      <c r="Z604" s="1">
        <v>42571</v>
      </c>
      <c r="AG604">
        <v>0</v>
      </c>
      <c r="AH604">
        <v>0</v>
      </c>
      <c r="AI604">
        <v>0</v>
      </c>
      <c r="AJ604">
        <v>0</v>
      </c>
      <c r="AK604">
        <v>0</v>
      </c>
      <c r="AL604">
        <v>0</v>
      </c>
      <c r="AM604">
        <v>0</v>
      </c>
      <c r="AN604">
        <v>0</v>
      </c>
      <c r="AO604">
        <v>0</v>
      </c>
      <c r="AP604">
        <v>0</v>
      </c>
    </row>
    <row r="605" spans="1:42" x14ac:dyDescent="0.25">
      <c r="A605" t="s">
        <v>42</v>
      </c>
      <c r="B605">
        <v>2016</v>
      </c>
      <c r="C605" t="s">
        <v>43</v>
      </c>
      <c r="E605" t="s">
        <v>65</v>
      </c>
      <c r="H605" t="s">
        <v>45</v>
      </c>
      <c r="I605" t="s">
        <v>46</v>
      </c>
      <c r="N605" t="s">
        <v>47</v>
      </c>
      <c r="O605" t="s">
        <v>540</v>
      </c>
      <c r="P605" t="s">
        <v>541</v>
      </c>
      <c r="R605" t="s">
        <v>92</v>
      </c>
      <c r="S605" t="s">
        <v>51</v>
      </c>
      <c r="T605" t="s">
        <v>52</v>
      </c>
      <c r="U605" t="s">
        <v>62</v>
      </c>
      <c r="V605" t="s">
        <v>63</v>
      </c>
      <c r="X605" t="s">
        <v>55</v>
      </c>
      <c r="Y605">
        <v>5009416</v>
      </c>
      <c r="Z605" s="1">
        <v>42450</v>
      </c>
      <c r="AG605">
        <v>0</v>
      </c>
      <c r="AH605">
        <v>0</v>
      </c>
      <c r="AI605">
        <v>0</v>
      </c>
      <c r="AJ605">
        <v>0</v>
      </c>
      <c r="AK605">
        <v>0</v>
      </c>
      <c r="AL605">
        <v>0</v>
      </c>
      <c r="AM605">
        <v>0</v>
      </c>
      <c r="AN605">
        <v>0</v>
      </c>
      <c r="AO605">
        <v>0</v>
      </c>
      <c r="AP605">
        <v>0</v>
      </c>
    </row>
    <row r="606" spans="1:42" x14ac:dyDescent="0.25">
      <c r="A606" t="s">
        <v>42</v>
      </c>
      <c r="B606">
        <v>2016</v>
      </c>
      <c r="C606" t="s">
        <v>43</v>
      </c>
      <c r="E606" t="s">
        <v>65</v>
      </c>
      <c r="H606" t="s">
        <v>45</v>
      </c>
      <c r="I606" t="s">
        <v>46</v>
      </c>
      <c r="N606" t="s">
        <v>47</v>
      </c>
      <c r="O606" t="s">
        <v>542</v>
      </c>
      <c r="P606" t="s">
        <v>543</v>
      </c>
      <c r="R606" t="s">
        <v>92</v>
      </c>
      <c r="S606" t="s">
        <v>51</v>
      </c>
      <c r="T606" t="s">
        <v>52</v>
      </c>
      <c r="U606" t="s">
        <v>544</v>
      </c>
      <c r="V606" t="s">
        <v>545</v>
      </c>
      <c r="W606" t="s">
        <v>546</v>
      </c>
      <c r="X606" t="s">
        <v>55</v>
      </c>
      <c r="Y606">
        <v>5009439</v>
      </c>
      <c r="Z606" s="1">
        <v>42485</v>
      </c>
      <c r="AG606">
        <v>0</v>
      </c>
      <c r="AH606">
        <v>0</v>
      </c>
      <c r="AI606">
        <v>0</v>
      </c>
      <c r="AJ606">
        <v>0</v>
      </c>
      <c r="AK606">
        <v>0</v>
      </c>
      <c r="AL606">
        <v>0</v>
      </c>
      <c r="AM606">
        <v>0</v>
      </c>
      <c r="AN606">
        <v>0</v>
      </c>
      <c r="AO606">
        <v>0</v>
      </c>
      <c r="AP606">
        <v>0</v>
      </c>
    </row>
    <row r="607" spans="1:42" x14ac:dyDescent="0.25">
      <c r="A607" t="s">
        <v>42</v>
      </c>
      <c r="B607">
        <v>2016</v>
      </c>
      <c r="C607" t="s">
        <v>43</v>
      </c>
      <c r="E607" t="s">
        <v>65</v>
      </c>
      <c r="H607" t="s">
        <v>45</v>
      </c>
      <c r="I607" t="s">
        <v>46</v>
      </c>
      <c r="N607" t="s">
        <v>47</v>
      </c>
      <c r="O607" t="s">
        <v>547</v>
      </c>
      <c r="P607" t="s">
        <v>548</v>
      </c>
      <c r="R607" t="s">
        <v>92</v>
      </c>
      <c r="S607" t="s">
        <v>51</v>
      </c>
      <c r="T607" t="s">
        <v>52</v>
      </c>
      <c r="U607" t="s">
        <v>62</v>
      </c>
      <c r="V607" t="s">
        <v>63</v>
      </c>
      <c r="X607" t="s">
        <v>55</v>
      </c>
      <c r="Y607">
        <v>5009413</v>
      </c>
      <c r="Z607" s="1">
        <v>42439</v>
      </c>
      <c r="AG607">
        <v>0</v>
      </c>
      <c r="AH607">
        <v>0</v>
      </c>
      <c r="AI607">
        <v>0</v>
      </c>
      <c r="AJ607">
        <v>0</v>
      </c>
      <c r="AK607">
        <v>0</v>
      </c>
      <c r="AL607">
        <v>0</v>
      </c>
      <c r="AM607">
        <v>0</v>
      </c>
      <c r="AN607">
        <v>0</v>
      </c>
      <c r="AO607">
        <v>0</v>
      </c>
      <c r="AP607">
        <v>0</v>
      </c>
    </row>
    <row r="608" spans="1:42" x14ac:dyDescent="0.25">
      <c r="A608" t="s">
        <v>42</v>
      </c>
      <c r="B608">
        <v>2016</v>
      </c>
      <c r="C608" t="s">
        <v>43</v>
      </c>
      <c r="E608" t="s">
        <v>65</v>
      </c>
      <c r="H608" t="s">
        <v>45</v>
      </c>
      <c r="I608" t="s">
        <v>46</v>
      </c>
      <c r="N608" t="s">
        <v>47</v>
      </c>
      <c r="O608" t="s">
        <v>549</v>
      </c>
      <c r="P608" t="s">
        <v>550</v>
      </c>
      <c r="R608" t="s">
        <v>60</v>
      </c>
      <c r="S608" t="s">
        <v>51</v>
      </c>
      <c r="T608" t="s">
        <v>52</v>
      </c>
      <c r="U608" t="s">
        <v>62</v>
      </c>
      <c r="V608" t="s">
        <v>63</v>
      </c>
      <c r="W608" t="s">
        <v>551</v>
      </c>
      <c r="X608" t="s">
        <v>55</v>
      </c>
      <c r="Y608">
        <v>5009488</v>
      </c>
      <c r="Z608" s="1">
        <v>42557</v>
      </c>
      <c r="AG608">
        <v>0</v>
      </c>
      <c r="AH608">
        <v>0</v>
      </c>
      <c r="AI608">
        <v>0</v>
      </c>
      <c r="AJ608">
        <v>0</v>
      </c>
      <c r="AK608">
        <v>0</v>
      </c>
      <c r="AL608">
        <v>0</v>
      </c>
      <c r="AM608">
        <v>0</v>
      </c>
      <c r="AN608">
        <v>0</v>
      </c>
      <c r="AO608">
        <v>0</v>
      </c>
      <c r="AP608">
        <v>0</v>
      </c>
    </row>
    <row r="609" spans="1:42" x14ac:dyDescent="0.25">
      <c r="A609" t="s">
        <v>42</v>
      </c>
      <c r="B609">
        <v>2016</v>
      </c>
      <c r="C609" t="s">
        <v>43</v>
      </c>
      <c r="E609" t="s">
        <v>65</v>
      </c>
      <c r="H609" t="s">
        <v>45</v>
      </c>
      <c r="I609" t="s">
        <v>46</v>
      </c>
      <c r="N609" t="s">
        <v>47</v>
      </c>
      <c r="O609" t="s">
        <v>58</v>
      </c>
      <c r="P609" t="s">
        <v>59</v>
      </c>
      <c r="R609" t="s">
        <v>60</v>
      </c>
      <c r="S609" t="s">
        <v>61</v>
      </c>
      <c r="T609" t="s">
        <v>52</v>
      </c>
      <c r="U609" t="s">
        <v>62</v>
      </c>
      <c r="V609" t="s">
        <v>63</v>
      </c>
      <c r="W609" t="s">
        <v>552</v>
      </c>
      <c r="X609" t="s">
        <v>55</v>
      </c>
      <c r="Y609">
        <v>5009406</v>
      </c>
      <c r="Z609" s="1">
        <v>42424</v>
      </c>
      <c r="AG609">
        <v>0</v>
      </c>
      <c r="AH609">
        <v>0</v>
      </c>
      <c r="AI609">
        <v>0</v>
      </c>
      <c r="AJ609">
        <v>0</v>
      </c>
      <c r="AK609">
        <v>0</v>
      </c>
      <c r="AL609">
        <v>0</v>
      </c>
      <c r="AM609">
        <v>0</v>
      </c>
      <c r="AN609">
        <v>0</v>
      </c>
      <c r="AO609">
        <v>0</v>
      </c>
      <c r="AP609">
        <v>0</v>
      </c>
    </row>
    <row r="610" spans="1:42" x14ac:dyDescent="0.25">
      <c r="A610" t="s">
        <v>42</v>
      </c>
      <c r="B610">
        <v>2016</v>
      </c>
      <c r="C610" t="s">
        <v>43</v>
      </c>
      <c r="E610" t="s">
        <v>65</v>
      </c>
      <c r="H610" t="s">
        <v>45</v>
      </c>
      <c r="I610" t="s">
        <v>46</v>
      </c>
      <c r="N610" t="s">
        <v>47</v>
      </c>
      <c r="O610" t="s">
        <v>58</v>
      </c>
      <c r="P610" t="s">
        <v>59</v>
      </c>
      <c r="R610" t="s">
        <v>60</v>
      </c>
      <c r="S610" t="s">
        <v>61</v>
      </c>
      <c r="T610" t="s">
        <v>52</v>
      </c>
      <c r="U610" t="s">
        <v>62</v>
      </c>
      <c r="V610" t="s">
        <v>63</v>
      </c>
      <c r="W610" t="s">
        <v>553</v>
      </c>
      <c r="X610" t="s">
        <v>55</v>
      </c>
      <c r="Y610">
        <v>5009435</v>
      </c>
      <c r="Z610" s="1">
        <v>42475</v>
      </c>
      <c r="AG610">
        <v>0</v>
      </c>
      <c r="AH610">
        <v>0</v>
      </c>
      <c r="AI610">
        <v>0</v>
      </c>
      <c r="AJ610">
        <v>0</v>
      </c>
      <c r="AK610">
        <v>0</v>
      </c>
      <c r="AL610">
        <v>0</v>
      </c>
      <c r="AM610">
        <v>0</v>
      </c>
      <c r="AN610">
        <v>0</v>
      </c>
      <c r="AO610">
        <v>0</v>
      </c>
      <c r="AP610">
        <v>0</v>
      </c>
    </row>
    <row r="611" spans="1:42" x14ac:dyDescent="0.25">
      <c r="A611" t="s">
        <v>42</v>
      </c>
      <c r="B611">
        <v>2016</v>
      </c>
      <c r="C611" t="s">
        <v>43</v>
      </c>
      <c r="E611" t="s">
        <v>65</v>
      </c>
      <c r="H611" t="s">
        <v>45</v>
      </c>
      <c r="I611" t="s">
        <v>46</v>
      </c>
      <c r="N611" t="s">
        <v>47</v>
      </c>
      <c r="O611" t="s">
        <v>58</v>
      </c>
      <c r="P611" t="s">
        <v>59</v>
      </c>
      <c r="R611" t="s">
        <v>60</v>
      </c>
      <c r="S611" t="s">
        <v>61</v>
      </c>
      <c r="T611" t="s">
        <v>52</v>
      </c>
      <c r="U611" t="s">
        <v>62</v>
      </c>
      <c r="V611" t="s">
        <v>63</v>
      </c>
      <c r="W611" t="s">
        <v>554</v>
      </c>
      <c r="X611" t="s">
        <v>55</v>
      </c>
      <c r="Y611">
        <v>5009447</v>
      </c>
      <c r="Z611" s="1">
        <v>42493</v>
      </c>
      <c r="AG611">
        <v>0</v>
      </c>
      <c r="AH611">
        <v>0</v>
      </c>
      <c r="AI611">
        <v>0</v>
      </c>
      <c r="AJ611">
        <v>0</v>
      </c>
      <c r="AK611">
        <v>0</v>
      </c>
      <c r="AL611">
        <v>0</v>
      </c>
      <c r="AM611">
        <v>0</v>
      </c>
      <c r="AN611">
        <v>0</v>
      </c>
      <c r="AO611">
        <v>0</v>
      </c>
      <c r="AP611">
        <v>0</v>
      </c>
    </row>
    <row r="612" spans="1:42" x14ac:dyDescent="0.25">
      <c r="A612" t="s">
        <v>42</v>
      </c>
      <c r="B612">
        <v>2016</v>
      </c>
      <c r="C612" t="s">
        <v>43</v>
      </c>
      <c r="E612" t="s">
        <v>65</v>
      </c>
      <c r="H612" t="s">
        <v>45</v>
      </c>
      <c r="I612" t="s">
        <v>46</v>
      </c>
      <c r="N612" t="s">
        <v>47</v>
      </c>
      <c r="O612" t="s">
        <v>260</v>
      </c>
      <c r="P612" t="s">
        <v>261</v>
      </c>
      <c r="R612" t="s">
        <v>188</v>
      </c>
      <c r="S612" t="s">
        <v>61</v>
      </c>
      <c r="T612" t="s">
        <v>52</v>
      </c>
      <c r="U612" t="s">
        <v>62</v>
      </c>
      <c r="V612" t="s">
        <v>63</v>
      </c>
      <c r="W612" t="s">
        <v>555</v>
      </c>
      <c r="X612" t="s">
        <v>55</v>
      </c>
      <c r="Y612">
        <v>5009402</v>
      </c>
      <c r="Z612" s="1">
        <v>42424</v>
      </c>
      <c r="AG612">
        <v>0</v>
      </c>
      <c r="AH612">
        <v>0</v>
      </c>
      <c r="AI612">
        <v>0</v>
      </c>
      <c r="AJ612">
        <v>0</v>
      </c>
      <c r="AK612">
        <v>0</v>
      </c>
      <c r="AL612">
        <v>0</v>
      </c>
      <c r="AM612">
        <v>0</v>
      </c>
      <c r="AN612">
        <v>0</v>
      </c>
      <c r="AO612">
        <v>0</v>
      </c>
      <c r="AP612">
        <v>0</v>
      </c>
    </row>
    <row r="613" spans="1:42" x14ac:dyDescent="0.25">
      <c r="A613" t="s">
        <v>42</v>
      </c>
      <c r="B613">
        <v>2016</v>
      </c>
      <c r="C613" t="s">
        <v>43</v>
      </c>
      <c r="E613" t="s">
        <v>65</v>
      </c>
      <c r="H613" t="s">
        <v>45</v>
      </c>
      <c r="I613" t="s">
        <v>46</v>
      </c>
      <c r="N613" t="s">
        <v>47</v>
      </c>
      <c r="O613" t="s">
        <v>260</v>
      </c>
      <c r="P613" t="s">
        <v>261</v>
      </c>
      <c r="R613" t="s">
        <v>188</v>
      </c>
      <c r="S613" t="s">
        <v>61</v>
      </c>
      <c r="T613" t="s">
        <v>52</v>
      </c>
      <c r="U613" t="s">
        <v>62</v>
      </c>
      <c r="V613" t="s">
        <v>63</v>
      </c>
      <c r="W613" t="s">
        <v>556</v>
      </c>
      <c r="X613" t="s">
        <v>55</v>
      </c>
      <c r="Y613">
        <v>5009415</v>
      </c>
      <c r="Z613" s="1">
        <v>42447</v>
      </c>
      <c r="AG613">
        <v>0</v>
      </c>
      <c r="AH613">
        <v>0</v>
      </c>
      <c r="AI613">
        <v>0</v>
      </c>
      <c r="AJ613">
        <v>0</v>
      </c>
      <c r="AK613">
        <v>0</v>
      </c>
      <c r="AL613">
        <v>0</v>
      </c>
      <c r="AM613">
        <v>0</v>
      </c>
      <c r="AN613">
        <v>0</v>
      </c>
      <c r="AO613">
        <v>0</v>
      </c>
      <c r="AP613">
        <v>0</v>
      </c>
    </row>
    <row r="614" spans="1:42" x14ac:dyDescent="0.25">
      <c r="A614" t="s">
        <v>42</v>
      </c>
      <c r="B614">
        <v>2016</v>
      </c>
      <c r="C614" t="s">
        <v>43</v>
      </c>
      <c r="E614" t="s">
        <v>65</v>
      </c>
      <c r="H614" t="s">
        <v>45</v>
      </c>
      <c r="I614" t="s">
        <v>46</v>
      </c>
      <c r="N614" t="s">
        <v>47</v>
      </c>
      <c r="O614" t="s">
        <v>557</v>
      </c>
      <c r="P614" t="s">
        <v>558</v>
      </c>
      <c r="R614" t="s">
        <v>188</v>
      </c>
      <c r="S614" t="s">
        <v>61</v>
      </c>
      <c r="T614" t="s">
        <v>52</v>
      </c>
      <c r="U614" t="s">
        <v>62</v>
      </c>
      <c r="V614" t="s">
        <v>63</v>
      </c>
      <c r="W614" t="s">
        <v>559</v>
      </c>
      <c r="X614" t="s">
        <v>55</v>
      </c>
      <c r="Y614">
        <v>5009489</v>
      </c>
      <c r="Z614" s="1">
        <v>42557</v>
      </c>
      <c r="AG614">
        <v>0</v>
      </c>
      <c r="AH614">
        <v>0</v>
      </c>
      <c r="AI614">
        <v>0</v>
      </c>
      <c r="AJ614">
        <v>0</v>
      </c>
      <c r="AK614">
        <v>0</v>
      </c>
      <c r="AL614">
        <v>0</v>
      </c>
      <c r="AM614">
        <v>0</v>
      </c>
      <c r="AN614">
        <v>0</v>
      </c>
      <c r="AO614">
        <v>0</v>
      </c>
      <c r="AP614">
        <v>0</v>
      </c>
    </row>
    <row r="615" spans="1:42" x14ac:dyDescent="0.25">
      <c r="A615" t="s">
        <v>42</v>
      </c>
      <c r="B615">
        <v>2016</v>
      </c>
      <c r="C615" t="s">
        <v>43</v>
      </c>
      <c r="E615" t="s">
        <v>65</v>
      </c>
      <c r="H615" t="s">
        <v>45</v>
      </c>
      <c r="I615" t="s">
        <v>46</v>
      </c>
      <c r="N615" t="s">
        <v>47</v>
      </c>
      <c r="O615" t="s">
        <v>260</v>
      </c>
      <c r="P615" t="s">
        <v>261</v>
      </c>
      <c r="R615" t="s">
        <v>188</v>
      </c>
      <c r="S615" t="s">
        <v>61</v>
      </c>
      <c r="T615" t="s">
        <v>52</v>
      </c>
      <c r="U615" t="s">
        <v>62</v>
      </c>
      <c r="V615" t="s">
        <v>63</v>
      </c>
      <c r="W615" t="s">
        <v>560</v>
      </c>
      <c r="X615" t="s">
        <v>55</v>
      </c>
      <c r="Y615">
        <v>5009417</v>
      </c>
      <c r="Z615" s="1">
        <v>42452</v>
      </c>
      <c r="AG615">
        <v>0</v>
      </c>
      <c r="AH615">
        <v>0</v>
      </c>
      <c r="AI615">
        <v>0</v>
      </c>
      <c r="AJ615">
        <v>0</v>
      </c>
      <c r="AK615">
        <v>0</v>
      </c>
      <c r="AL615">
        <v>0</v>
      </c>
      <c r="AM615">
        <v>0</v>
      </c>
      <c r="AN615">
        <v>0</v>
      </c>
      <c r="AO615">
        <v>0</v>
      </c>
      <c r="AP615">
        <v>0</v>
      </c>
    </row>
    <row r="616" spans="1:42" x14ac:dyDescent="0.25">
      <c r="A616" t="s">
        <v>42</v>
      </c>
      <c r="B616">
        <v>2016</v>
      </c>
      <c r="C616" t="s">
        <v>43</v>
      </c>
      <c r="E616" t="s">
        <v>65</v>
      </c>
      <c r="H616" t="s">
        <v>45</v>
      </c>
      <c r="I616" t="s">
        <v>46</v>
      </c>
      <c r="N616" t="s">
        <v>47</v>
      </c>
      <c r="O616" t="s">
        <v>58</v>
      </c>
      <c r="P616" t="s">
        <v>59</v>
      </c>
      <c r="R616" t="s">
        <v>60</v>
      </c>
      <c r="S616" t="s">
        <v>61</v>
      </c>
      <c r="T616" t="s">
        <v>52</v>
      </c>
      <c r="U616" t="s">
        <v>62</v>
      </c>
      <c r="V616" t="s">
        <v>63</v>
      </c>
      <c r="W616" t="s">
        <v>561</v>
      </c>
      <c r="X616" t="s">
        <v>55</v>
      </c>
      <c r="Y616">
        <v>5009409</v>
      </c>
      <c r="Z616" s="1">
        <v>42426</v>
      </c>
      <c r="AG616">
        <v>0</v>
      </c>
      <c r="AH616">
        <v>0</v>
      </c>
      <c r="AI616">
        <v>0</v>
      </c>
      <c r="AJ616">
        <v>0</v>
      </c>
      <c r="AK616">
        <v>0</v>
      </c>
      <c r="AL616">
        <v>0</v>
      </c>
      <c r="AM616">
        <v>0</v>
      </c>
      <c r="AN616">
        <v>0</v>
      </c>
      <c r="AO616">
        <v>0</v>
      </c>
      <c r="AP616">
        <v>0</v>
      </c>
    </row>
    <row r="617" spans="1:42" x14ac:dyDescent="0.25">
      <c r="A617" t="s">
        <v>42</v>
      </c>
      <c r="B617">
        <v>2016</v>
      </c>
      <c r="C617" t="s">
        <v>43</v>
      </c>
      <c r="E617" t="s">
        <v>65</v>
      </c>
      <c r="H617" t="s">
        <v>45</v>
      </c>
      <c r="I617" t="s">
        <v>46</v>
      </c>
      <c r="N617" t="s">
        <v>47</v>
      </c>
      <c r="O617" t="s">
        <v>562</v>
      </c>
      <c r="P617" t="s">
        <v>268</v>
      </c>
      <c r="R617" t="s">
        <v>188</v>
      </c>
      <c r="S617" t="s">
        <v>61</v>
      </c>
      <c r="T617" t="s">
        <v>52</v>
      </c>
      <c r="U617" t="s">
        <v>62</v>
      </c>
      <c r="V617" t="s">
        <v>63</v>
      </c>
      <c r="W617" t="s">
        <v>563</v>
      </c>
      <c r="X617" t="s">
        <v>55</v>
      </c>
      <c r="Y617">
        <v>5009495</v>
      </c>
      <c r="Z617" s="1">
        <v>42562</v>
      </c>
      <c r="AG617">
        <v>0</v>
      </c>
      <c r="AH617">
        <v>0</v>
      </c>
      <c r="AI617">
        <v>0</v>
      </c>
      <c r="AJ617">
        <v>0</v>
      </c>
      <c r="AK617">
        <v>0</v>
      </c>
      <c r="AL617">
        <v>0</v>
      </c>
      <c r="AM617">
        <v>0</v>
      </c>
      <c r="AN617">
        <v>0</v>
      </c>
      <c r="AO617">
        <v>0</v>
      </c>
      <c r="AP617">
        <v>0</v>
      </c>
    </row>
    <row r="618" spans="1:42" x14ac:dyDescent="0.25">
      <c r="A618" t="s">
        <v>42</v>
      </c>
      <c r="B618">
        <v>2016</v>
      </c>
      <c r="C618" t="s">
        <v>43</v>
      </c>
      <c r="E618" t="s">
        <v>65</v>
      </c>
      <c r="H618" t="s">
        <v>45</v>
      </c>
      <c r="I618" t="s">
        <v>46</v>
      </c>
      <c r="N618" t="s">
        <v>47</v>
      </c>
      <c r="O618" t="s">
        <v>58</v>
      </c>
      <c r="P618" t="s">
        <v>59</v>
      </c>
      <c r="R618" t="s">
        <v>60</v>
      </c>
      <c r="S618" t="s">
        <v>61</v>
      </c>
      <c r="T618" t="s">
        <v>52</v>
      </c>
      <c r="U618" t="s">
        <v>62</v>
      </c>
      <c r="V618" t="s">
        <v>63</v>
      </c>
      <c r="W618" t="s">
        <v>564</v>
      </c>
      <c r="X618" t="s">
        <v>55</v>
      </c>
      <c r="Y618">
        <v>5009400</v>
      </c>
      <c r="Z618" s="1">
        <v>42423</v>
      </c>
      <c r="AG618">
        <v>0</v>
      </c>
      <c r="AH618">
        <v>0</v>
      </c>
      <c r="AI618">
        <v>0</v>
      </c>
      <c r="AJ618">
        <v>0</v>
      </c>
      <c r="AK618">
        <v>0</v>
      </c>
      <c r="AL618">
        <v>0</v>
      </c>
      <c r="AM618">
        <v>0</v>
      </c>
      <c r="AN618">
        <v>0</v>
      </c>
      <c r="AO618">
        <v>0</v>
      </c>
      <c r="AP618">
        <v>0</v>
      </c>
    </row>
    <row r="619" spans="1:42" x14ac:dyDescent="0.25">
      <c r="A619" t="s">
        <v>42</v>
      </c>
      <c r="B619">
        <v>2016</v>
      </c>
      <c r="C619" t="s">
        <v>43</v>
      </c>
      <c r="E619" t="s">
        <v>65</v>
      </c>
      <c r="H619" t="s">
        <v>45</v>
      </c>
      <c r="I619" t="s">
        <v>46</v>
      </c>
      <c r="N619" t="s">
        <v>47</v>
      </c>
      <c r="O619" t="s">
        <v>58</v>
      </c>
      <c r="P619" t="s">
        <v>59</v>
      </c>
      <c r="R619" t="s">
        <v>60</v>
      </c>
      <c r="S619" t="s">
        <v>61</v>
      </c>
      <c r="T619" t="s">
        <v>52</v>
      </c>
      <c r="U619" t="s">
        <v>62</v>
      </c>
      <c r="V619" t="s">
        <v>63</v>
      </c>
      <c r="W619" t="s">
        <v>565</v>
      </c>
      <c r="X619" t="s">
        <v>55</v>
      </c>
      <c r="Y619">
        <v>5009443</v>
      </c>
      <c r="Z619" s="1">
        <v>42487</v>
      </c>
      <c r="AG619">
        <v>0</v>
      </c>
      <c r="AH619">
        <v>0</v>
      </c>
      <c r="AI619">
        <v>0</v>
      </c>
      <c r="AJ619">
        <v>0</v>
      </c>
      <c r="AK619">
        <v>0</v>
      </c>
      <c r="AL619">
        <v>0</v>
      </c>
      <c r="AM619">
        <v>0</v>
      </c>
      <c r="AN619">
        <v>0</v>
      </c>
      <c r="AO619">
        <v>0</v>
      </c>
      <c r="AP619">
        <v>0</v>
      </c>
    </row>
    <row r="620" spans="1:42" x14ac:dyDescent="0.25">
      <c r="A620" t="s">
        <v>42</v>
      </c>
      <c r="B620">
        <v>2016</v>
      </c>
      <c r="C620" t="s">
        <v>43</v>
      </c>
      <c r="E620" t="s">
        <v>65</v>
      </c>
      <c r="H620" t="s">
        <v>45</v>
      </c>
      <c r="I620" t="s">
        <v>46</v>
      </c>
      <c r="N620" t="s">
        <v>47</v>
      </c>
      <c r="O620" t="s">
        <v>566</v>
      </c>
      <c r="P620" t="s">
        <v>567</v>
      </c>
      <c r="R620" t="s">
        <v>188</v>
      </c>
      <c r="S620" t="s">
        <v>61</v>
      </c>
      <c r="T620" t="s">
        <v>52</v>
      </c>
      <c r="U620" t="s">
        <v>62</v>
      </c>
      <c r="V620" t="s">
        <v>63</v>
      </c>
      <c r="X620" t="s">
        <v>55</v>
      </c>
      <c r="Y620">
        <v>5009441</v>
      </c>
      <c r="Z620" s="1">
        <v>42487</v>
      </c>
      <c r="AG620">
        <v>0</v>
      </c>
      <c r="AH620">
        <v>0</v>
      </c>
      <c r="AI620">
        <v>0</v>
      </c>
      <c r="AJ620">
        <v>0</v>
      </c>
      <c r="AK620">
        <v>0</v>
      </c>
      <c r="AL620">
        <v>0</v>
      </c>
      <c r="AM620">
        <v>0</v>
      </c>
      <c r="AN620">
        <v>0</v>
      </c>
      <c r="AO620">
        <v>0</v>
      </c>
      <c r="AP620">
        <v>0</v>
      </c>
    </row>
    <row r="621" spans="1:42" x14ac:dyDescent="0.25">
      <c r="A621" t="s">
        <v>42</v>
      </c>
      <c r="B621">
        <v>2016</v>
      </c>
      <c r="C621" t="s">
        <v>43</v>
      </c>
      <c r="E621" t="s">
        <v>65</v>
      </c>
      <c r="H621" t="s">
        <v>45</v>
      </c>
      <c r="I621" t="s">
        <v>46</v>
      </c>
      <c r="N621" t="s">
        <v>47</v>
      </c>
      <c r="O621" t="s">
        <v>260</v>
      </c>
      <c r="P621" t="s">
        <v>261</v>
      </c>
      <c r="R621" t="s">
        <v>188</v>
      </c>
      <c r="S621" t="s">
        <v>61</v>
      </c>
      <c r="T621" t="s">
        <v>52</v>
      </c>
      <c r="U621" t="s">
        <v>62</v>
      </c>
      <c r="V621" t="s">
        <v>63</v>
      </c>
      <c r="W621" t="s">
        <v>568</v>
      </c>
      <c r="X621" t="s">
        <v>55</v>
      </c>
      <c r="Y621">
        <v>5009452</v>
      </c>
      <c r="Z621" s="1">
        <v>42509</v>
      </c>
      <c r="AG621">
        <v>0</v>
      </c>
      <c r="AH621">
        <v>0</v>
      </c>
      <c r="AI621">
        <v>0</v>
      </c>
      <c r="AJ621">
        <v>0</v>
      </c>
      <c r="AK621">
        <v>0</v>
      </c>
      <c r="AL621">
        <v>0</v>
      </c>
      <c r="AM621">
        <v>0</v>
      </c>
      <c r="AN621">
        <v>0</v>
      </c>
      <c r="AO621">
        <v>0</v>
      </c>
      <c r="AP621">
        <v>0</v>
      </c>
    </row>
    <row r="622" spans="1:42" x14ac:dyDescent="0.25">
      <c r="A622" t="s">
        <v>42</v>
      </c>
      <c r="B622">
        <v>2016</v>
      </c>
      <c r="C622" t="s">
        <v>43</v>
      </c>
      <c r="E622" t="s">
        <v>65</v>
      </c>
      <c r="H622" t="s">
        <v>45</v>
      </c>
      <c r="I622" t="s">
        <v>46</v>
      </c>
      <c r="N622" t="s">
        <v>47</v>
      </c>
      <c r="O622" t="s">
        <v>260</v>
      </c>
      <c r="P622" t="s">
        <v>261</v>
      </c>
      <c r="R622" t="s">
        <v>188</v>
      </c>
      <c r="S622" t="s">
        <v>61</v>
      </c>
      <c r="T622" t="s">
        <v>52</v>
      </c>
      <c r="U622" t="s">
        <v>62</v>
      </c>
      <c r="V622" t="s">
        <v>63</v>
      </c>
      <c r="W622" t="s">
        <v>569</v>
      </c>
      <c r="X622" t="s">
        <v>55</v>
      </c>
      <c r="Y622">
        <v>5009469</v>
      </c>
      <c r="Z622" s="1">
        <v>42541</v>
      </c>
      <c r="AG622">
        <v>0</v>
      </c>
      <c r="AH622">
        <v>0</v>
      </c>
      <c r="AI622">
        <v>0</v>
      </c>
      <c r="AJ622">
        <v>0</v>
      </c>
      <c r="AK622">
        <v>0</v>
      </c>
      <c r="AL622">
        <v>0</v>
      </c>
      <c r="AM622">
        <v>0</v>
      </c>
      <c r="AN622">
        <v>0</v>
      </c>
      <c r="AO622">
        <v>0</v>
      </c>
      <c r="AP622">
        <v>0</v>
      </c>
    </row>
    <row r="623" spans="1:42" x14ac:dyDescent="0.25">
      <c r="A623" t="s">
        <v>42</v>
      </c>
      <c r="B623">
        <v>2016</v>
      </c>
      <c r="C623" t="s">
        <v>43</v>
      </c>
      <c r="E623" t="s">
        <v>65</v>
      </c>
      <c r="H623" t="s">
        <v>45</v>
      </c>
      <c r="I623" t="s">
        <v>46</v>
      </c>
      <c r="N623" t="s">
        <v>47</v>
      </c>
      <c r="O623" t="s">
        <v>260</v>
      </c>
      <c r="P623" t="s">
        <v>261</v>
      </c>
      <c r="R623" t="s">
        <v>188</v>
      </c>
      <c r="S623" t="s">
        <v>61</v>
      </c>
      <c r="T623" t="s">
        <v>52</v>
      </c>
      <c r="U623" t="s">
        <v>62</v>
      </c>
      <c r="V623" t="s">
        <v>63</v>
      </c>
      <c r="W623" t="s">
        <v>570</v>
      </c>
      <c r="X623" t="s">
        <v>55</v>
      </c>
      <c r="Y623">
        <v>5009499</v>
      </c>
      <c r="Z623" s="1">
        <v>42569</v>
      </c>
      <c r="AG623">
        <v>0</v>
      </c>
      <c r="AH623">
        <v>0</v>
      </c>
      <c r="AI623">
        <v>0</v>
      </c>
      <c r="AJ623">
        <v>0</v>
      </c>
      <c r="AK623">
        <v>0</v>
      </c>
      <c r="AL623">
        <v>0</v>
      </c>
      <c r="AM623">
        <v>0</v>
      </c>
      <c r="AN623">
        <v>0</v>
      </c>
      <c r="AO623">
        <v>0</v>
      </c>
      <c r="AP623">
        <v>0</v>
      </c>
    </row>
    <row r="624" spans="1:42" x14ac:dyDescent="0.25">
      <c r="A624" t="s">
        <v>42</v>
      </c>
      <c r="B624">
        <v>2016</v>
      </c>
      <c r="C624" t="s">
        <v>43</v>
      </c>
      <c r="E624" t="s">
        <v>65</v>
      </c>
      <c r="H624" t="s">
        <v>45</v>
      </c>
      <c r="I624" t="s">
        <v>46</v>
      </c>
      <c r="N624" t="s">
        <v>47</v>
      </c>
      <c r="O624" t="s">
        <v>260</v>
      </c>
      <c r="P624" t="s">
        <v>261</v>
      </c>
      <c r="R624" t="s">
        <v>188</v>
      </c>
      <c r="S624" t="s">
        <v>61</v>
      </c>
      <c r="T624" t="s">
        <v>52</v>
      </c>
      <c r="U624" t="s">
        <v>62</v>
      </c>
      <c r="V624" t="s">
        <v>63</v>
      </c>
      <c r="W624" t="s">
        <v>571</v>
      </c>
      <c r="X624" t="s">
        <v>55</v>
      </c>
      <c r="Y624">
        <v>5009394</v>
      </c>
      <c r="Z624" s="1">
        <v>42409</v>
      </c>
      <c r="AG624">
        <v>0</v>
      </c>
      <c r="AH624">
        <v>0</v>
      </c>
      <c r="AI624">
        <v>0</v>
      </c>
      <c r="AJ624">
        <v>0</v>
      </c>
      <c r="AK624">
        <v>0</v>
      </c>
      <c r="AL624">
        <v>0</v>
      </c>
      <c r="AM624">
        <v>0</v>
      </c>
      <c r="AN624">
        <v>0</v>
      </c>
      <c r="AO624">
        <v>0</v>
      </c>
      <c r="AP624">
        <v>0</v>
      </c>
    </row>
    <row r="625" spans="1:42" x14ac:dyDescent="0.25">
      <c r="A625" t="s">
        <v>42</v>
      </c>
      <c r="B625">
        <v>2016</v>
      </c>
      <c r="C625" t="s">
        <v>43</v>
      </c>
      <c r="E625" t="s">
        <v>65</v>
      </c>
      <c r="H625" t="s">
        <v>45</v>
      </c>
      <c r="I625" t="s">
        <v>46</v>
      </c>
      <c r="N625" t="s">
        <v>47</v>
      </c>
      <c r="O625" t="s">
        <v>566</v>
      </c>
      <c r="P625" t="s">
        <v>567</v>
      </c>
      <c r="R625" t="s">
        <v>188</v>
      </c>
      <c r="S625" t="s">
        <v>61</v>
      </c>
      <c r="T625" t="s">
        <v>52</v>
      </c>
      <c r="U625" t="s">
        <v>62</v>
      </c>
      <c r="V625" t="s">
        <v>63</v>
      </c>
      <c r="X625" t="s">
        <v>55</v>
      </c>
      <c r="Y625">
        <v>5009386</v>
      </c>
      <c r="Z625" s="1">
        <v>42396</v>
      </c>
      <c r="AG625">
        <v>0</v>
      </c>
      <c r="AH625">
        <v>0</v>
      </c>
      <c r="AI625">
        <v>0</v>
      </c>
      <c r="AJ625">
        <v>0</v>
      </c>
      <c r="AK625">
        <v>0</v>
      </c>
      <c r="AL625">
        <v>0</v>
      </c>
      <c r="AM625">
        <v>0</v>
      </c>
      <c r="AN625">
        <v>0</v>
      </c>
      <c r="AO625">
        <v>0</v>
      </c>
      <c r="AP625">
        <v>0</v>
      </c>
    </row>
    <row r="626" spans="1:42" x14ac:dyDescent="0.25">
      <c r="A626" t="s">
        <v>42</v>
      </c>
      <c r="B626">
        <v>2016</v>
      </c>
      <c r="C626" t="s">
        <v>43</v>
      </c>
      <c r="E626" t="s">
        <v>65</v>
      </c>
      <c r="H626" t="s">
        <v>45</v>
      </c>
      <c r="I626" t="s">
        <v>46</v>
      </c>
      <c r="N626" t="s">
        <v>47</v>
      </c>
      <c r="O626" t="s">
        <v>459</v>
      </c>
      <c r="P626" t="s">
        <v>460</v>
      </c>
      <c r="Q626" t="s">
        <v>78</v>
      </c>
      <c r="R626" t="s">
        <v>274</v>
      </c>
      <c r="S626" t="s">
        <v>275</v>
      </c>
      <c r="T626" t="s">
        <v>150</v>
      </c>
      <c r="U626" t="s">
        <v>276</v>
      </c>
      <c r="V626" t="s">
        <v>277</v>
      </c>
      <c r="W626" t="s">
        <v>572</v>
      </c>
      <c r="X626" t="s">
        <v>55</v>
      </c>
      <c r="Y626">
        <v>5009486</v>
      </c>
      <c r="Z626" s="1">
        <v>42557</v>
      </c>
      <c r="AG626">
        <v>0</v>
      </c>
      <c r="AH626">
        <v>0</v>
      </c>
      <c r="AI626">
        <v>0</v>
      </c>
      <c r="AJ626">
        <v>0</v>
      </c>
      <c r="AK626">
        <v>0</v>
      </c>
      <c r="AL626">
        <v>0</v>
      </c>
      <c r="AM626">
        <v>0</v>
      </c>
      <c r="AN626">
        <v>21198</v>
      </c>
      <c r="AO626">
        <v>0</v>
      </c>
      <c r="AP626">
        <v>0</v>
      </c>
    </row>
    <row r="627" spans="1:42" x14ac:dyDescent="0.25">
      <c r="A627" t="s">
        <v>42</v>
      </c>
      <c r="B627">
        <v>2016</v>
      </c>
      <c r="C627" t="s">
        <v>43</v>
      </c>
      <c r="E627" t="s">
        <v>65</v>
      </c>
      <c r="H627" t="s">
        <v>45</v>
      </c>
      <c r="I627" t="s">
        <v>46</v>
      </c>
      <c r="N627" t="s">
        <v>47</v>
      </c>
      <c r="O627" t="s">
        <v>272</v>
      </c>
      <c r="P627" t="s">
        <v>273</v>
      </c>
      <c r="Q627" t="s">
        <v>78</v>
      </c>
      <c r="R627" t="s">
        <v>274</v>
      </c>
      <c r="S627" t="s">
        <v>275</v>
      </c>
      <c r="T627" t="s">
        <v>150</v>
      </c>
      <c r="U627" t="s">
        <v>276</v>
      </c>
      <c r="V627" t="s">
        <v>277</v>
      </c>
      <c r="W627" t="s">
        <v>402</v>
      </c>
      <c r="X627" t="s">
        <v>55</v>
      </c>
      <c r="Y627">
        <v>5009494</v>
      </c>
      <c r="Z627" s="1">
        <v>42562</v>
      </c>
      <c r="AG627">
        <v>0</v>
      </c>
      <c r="AH627">
        <v>0</v>
      </c>
      <c r="AI627">
        <v>0</v>
      </c>
      <c r="AJ627">
        <v>0</v>
      </c>
      <c r="AK627">
        <v>0</v>
      </c>
      <c r="AL627">
        <v>0</v>
      </c>
      <c r="AM627">
        <v>0</v>
      </c>
      <c r="AN627">
        <v>3897.6</v>
      </c>
      <c r="AO627">
        <v>0</v>
      </c>
      <c r="AP627">
        <v>0</v>
      </c>
    </row>
    <row r="628" spans="1:42" x14ac:dyDescent="0.25">
      <c r="A628" t="s">
        <v>42</v>
      </c>
      <c r="B628">
        <v>2016</v>
      </c>
      <c r="C628" t="s">
        <v>43</v>
      </c>
      <c r="E628" t="s">
        <v>65</v>
      </c>
      <c r="H628" t="s">
        <v>45</v>
      </c>
      <c r="I628" t="s">
        <v>46</v>
      </c>
      <c r="N628" t="s">
        <v>47</v>
      </c>
      <c r="O628" t="s">
        <v>573</v>
      </c>
      <c r="P628" t="s">
        <v>574</v>
      </c>
      <c r="Q628" t="s">
        <v>78</v>
      </c>
      <c r="R628" t="s">
        <v>274</v>
      </c>
      <c r="S628" t="s">
        <v>275</v>
      </c>
      <c r="T628" t="s">
        <v>150</v>
      </c>
      <c r="U628" t="s">
        <v>575</v>
      </c>
      <c r="V628" t="s">
        <v>576</v>
      </c>
      <c r="W628" t="s">
        <v>577</v>
      </c>
      <c r="X628" t="s">
        <v>55</v>
      </c>
      <c r="Y628">
        <v>5009493</v>
      </c>
      <c r="Z628" s="1">
        <v>42562</v>
      </c>
      <c r="AG628">
        <v>0</v>
      </c>
      <c r="AH628">
        <v>0</v>
      </c>
      <c r="AI628">
        <v>0</v>
      </c>
      <c r="AJ628">
        <v>0</v>
      </c>
      <c r="AK628">
        <v>0</v>
      </c>
      <c r="AL628">
        <v>0</v>
      </c>
      <c r="AM628">
        <v>0</v>
      </c>
      <c r="AN628">
        <v>19454.88</v>
      </c>
      <c r="AO628">
        <v>0</v>
      </c>
      <c r="AP628">
        <v>0</v>
      </c>
    </row>
    <row r="629" spans="1:42" x14ac:dyDescent="0.25">
      <c r="A629" t="s">
        <v>42</v>
      </c>
      <c r="B629">
        <v>2016</v>
      </c>
      <c r="C629" t="s">
        <v>43</v>
      </c>
      <c r="E629" t="s">
        <v>65</v>
      </c>
      <c r="H629" t="s">
        <v>45</v>
      </c>
      <c r="I629" t="s">
        <v>46</v>
      </c>
      <c r="N629" t="s">
        <v>47</v>
      </c>
      <c r="O629" t="s">
        <v>578</v>
      </c>
      <c r="P629" t="s">
        <v>579</v>
      </c>
      <c r="Q629" t="s">
        <v>78</v>
      </c>
      <c r="R629" t="s">
        <v>274</v>
      </c>
      <c r="S629" t="s">
        <v>275</v>
      </c>
      <c r="T629" t="s">
        <v>150</v>
      </c>
      <c r="U629" t="s">
        <v>276</v>
      </c>
      <c r="V629" t="s">
        <v>277</v>
      </c>
      <c r="W629" t="s">
        <v>580</v>
      </c>
      <c r="X629" t="s">
        <v>55</v>
      </c>
      <c r="Y629">
        <v>5009498</v>
      </c>
      <c r="Z629" s="1">
        <v>42569</v>
      </c>
      <c r="AG629">
        <v>0</v>
      </c>
      <c r="AH629">
        <v>0</v>
      </c>
      <c r="AI629">
        <v>0</v>
      </c>
      <c r="AJ629">
        <v>0</v>
      </c>
      <c r="AK629">
        <v>0</v>
      </c>
      <c r="AL629">
        <v>0</v>
      </c>
      <c r="AM629">
        <v>0</v>
      </c>
      <c r="AN629">
        <v>22878</v>
      </c>
      <c r="AO629">
        <v>0</v>
      </c>
      <c r="AP629">
        <v>0</v>
      </c>
    </row>
    <row r="630" spans="1:42" x14ac:dyDescent="0.25">
      <c r="A630" t="s">
        <v>42</v>
      </c>
      <c r="B630">
        <v>2016</v>
      </c>
      <c r="C630" t="s">
        <v>43</v>
      </c>
      <c r="E630" t="s">
        <v>65</v>
      </c>
      <c r="H630" t="s">
        <v>45</v>
      </c>
      <c r="I630" t="s">
        <v>46</v>
      </c>
      <c r="N630" t="s">
        <v>47</v>
      </c>
      <c r="O630" t="s">
        <v>581</v>
      </c>
      <c r="P630" t="s">
        <v>582</v>
      </c>
      <c r="R630" t="s">
        <v>274</v>
      </c>
      <c r="S630" t="s">
        <v>275</v>
      </c>
      <c r="T630" t="s">
        <v>150</v>
      </c>
      <c r="U630" t="s">
        <v>304</v>
      </c>
      <c r="V630" t="s">
        <v>305</v>
      </c>
      <c r="W630" t="s">
        <v>97</v>
      </c>
      <c r="X630" t="s">
        <v>55</v>
      </c>
      <c r="Y630">
        <v>5009436</v>
      </c>
      <c r="Z630" s="1">
        <v>42475</v>
      </c>
      <c r="AG630">
        <v>0</v>
      </c>
      <c r="AH630">
        <v>0</v>
      </c>
      <c r="AI630">
        <v>0</v>
      </c>
      <c r="AJ630">
        <v>0</v>
      </c>
      <c r="AK630">
        <v>0</v>
      </c>
      <c r="AL630">
        <v>0</v>
      </c>
      <c r="AM630">
        <v>0</v>
      </c>
      <c r="AN630">
        <v>0</v>
      </c>
      <c r="AO630">
        <v>0</v>
      </c>
      <c r="AP630">
        <v>0</v>
      </c>
    </row>
    <row r="631" spans="1:42" x14ac:dyDescent="0.25">
      <c r="A631" t="s">
        <v>42</v>
      </c>
      <c r="B631">
        <v>2016</v>
      </c>
      <c r="C631" t="s">
        <v>43</v>
      </c>
      <c r="E631" t="s">
        <v>65</v>
      </c>
      <c r="H631" t="s">
        <v>45</v>
      </c>
      <c r="I631" t="s">
        <v>46</v>
      </c>
      <c r="N631" t="s">
        <v>47</v>
      </c>
      <c r="O631" t="s">
        <v>583</v>
      </c>
      <c r="P631" t="s">
        <v>584</v>
      </c>
      <c r="R631" t="s">
        <v>274</v>
      </c>
      <c r="S631" t="s">
        <v>275</v>
      </c>
      <c r="T631" t="s">
        <v>150</v>
      </c>
      <c r="U631" t="s">
        <v>585</v>
      </c>
      <c r="V631" t="s">
        <v>586</v>
      </c>
      <c r="W631" t="s">
        <v>587</v>
      </c>
      <c r="X631" t="s">
        <v>55</v>
      </c>
      <c r="Y631">
        <v>5009442</v>
      </c>
      <c r="Z631" s="1">
        <v>42487</v>
      </c>
      <c r="AG631">
        <v>0</v>
      </c>
      <c r="AH631">
        <v>0</v>
      </c>
      <c r="AI631">
        <v>0</v>
      </c>
      <c r="AJ631">
        <v>0</v>
      </c>
      <c r="AK631">
        <v>0</v>
      </c>
      <c r="AL631">
        <v>0</v>
      </c>
      <c r="AM631">
        <v>0</v>
      </c>
      <c r="AN631">
        <v>0</v>
      </c>
      <c r="AO631">
        <v>0</v>
      </c>
      <c r="AP631">
        <v>0</v>
      </c>
    </row>
    <row r="632" spans="1:42" x14ac:dyDescent="0.25">
      <c r="A632" t="s">
        <v>42</v>
      </c>
      <c r="B632">
        <v>2016</v>
      </c>
      <c r="C632" t="s">
        <v>43</v>
      </c>
      <c r="E632" t="s">
        <v>65</v>
      </c>
      <c r="H632" t="s">
        <v>45</v>
      </c>
      <c r="I632" t="s">
        <v>46</v>
      </c>
      <c r="N632" t="s">
        <v>47</v>
      </c>
      <c r="O632" t="s">
        <v>588</v>
      </c>
      <c r="P632" t="s">
        <v>589</v>
      </c>
      <c r="R632" t="s">
        <v>274</v>
      </c>
      <c r="S632" t="s">
        <v>275</v>
      </c>
      <c r="T632" t="s">
        <v>150</v>
      </c>
      <c r="U632" t="s">
        <v>590</v>
      </c>
      <c r="V632" t="s">
        <v>591</v>
      </c>
      <c r="W632" t="s">
        <v>592</v>
      </c>
      <c r="X632" t="s">
        <v>55</v>
      </c>
      <c r="Y632">
        <v>5009481</v>
      </c>
      <c r="Z632" s="1">
        <v>42552</v>
      </c>
      <c r="AG632">
        <v>0</v>
      </c>
      <c r="AH632">
        <v>0</v>
      </c>
      <c r="AI632">
        <v>0</v>
      </c>
      <c r="AJ632">
        <v>0</v>
      </c>
      <c r="AK632">
        <v>0</v>
      </c>
      <c r="AL632">
        <v>0</v>
      </c>
      <c r="AM632">
        <v>0</v>
      </c>
      <c r="AN632">
        <v>0</v>
      </c>
      <c r="AO632">
        <v>0</v>
      </c>
      <c r="AP632">
        <v>0</v>
      </c>
    </row>
    <row r="633" spans="1:42" x14ac:dyDescent="0.25">
      <c r="A633" t="s">
        <v>42</v>
      </c>
      <c r="B633">
        <v>2016</v>
      </c>
      <c r="C633" t="s">
        <v>43</v>
      </c>
      <c r="E633" t="s">
        <v>65</v>
      </c>
      <c r="H633" t="s">
        <v>45</v>
      </c>
      <c r="I633" t="s">
        <v>46</v>
      </c>
      <c r="N633" t="s">
        <v>47</v>
      </c>
      <c r="O633" t="s">
        <v>298</v>
      </c>
      <c r="P633" t="s">
        <v>299</v>
      </c>
      <c r="R633" t="s">
        <v>274</v>
      </c>
      <c r="S633" t="s">
        <v>275</v>
      </c>
      <c r="T633" t="s">
        <v>150</v>
      </c>
      <c r="U633" t="s">
        <v>281</v>
      </c>
      <c r="V633" t="s">
        <v>282</v>
      </c>
      <c r="W633" t="s">
        <v>593</v>
      </c>
      <c r="X633" t="s">
        <v>55</v>
      </c>
      <c r="Y633">
        <v>5009423</v>
      </c>
      <c r="Z633" s="1">
        <v>42458</v>
      </c>
      <c r="AG633">
        <v>0</v>
      </c>
      <c r="AH633">
        <v>0</v>
      </c>
      <c r="AI633">
        <v>0</v>
      </c>
      <c r="AJ633">
        <v>0</v>
      </c>
      <c r="AK633">
        <v>0</v>
      </c>
      <c r="AL633">
        <v>0</v>
      </c>
      <c r="AM633">
        <v>0</v>
      </c>
      <c r="AN633">
        <v>0</v>
      </c>
      <c r="AO633">
        <v>0</v>
      </c>
      <c r="AP633">
        <v>0</v>
      </c>
    </row>
    <row r="634" spans="1:42" x14ac:dyDescent="0.25">
      <c r="A634" t="s">
        <v>42</v>
      </c>
      <c r="B634">
        <v>2016</v>
      </c>
      <c r="C634" t="s">
        <v>43</v>
      </c>
      <c r="E634" t="s">
        <v>65</v>
      </c>
      <c r="H634" t="s">
        <v>45</v>
      </c>
      <c r="I634" t="s">
        <v>46</v>
      </c>
      <c r="N634" t="s">
        <v>47</v>
      </c>
      <c r="O634" t="s">
        <v>535</v>
      </c>
      <c r="P634" t="s">
        <v>536</v>
      </c>
      <c r="R634" t="s">
        <v>274</v>
      </c>
      <c r="S634" t="s">
        <v>275</v>
      </c>
      <c r="T634" t="s">
        <v>150</v>
      </c>
      <c r="U634" t="s">
        <v>151</v>
      </c>
      <c r="V634" t="s">
        <v>152</v>
      </c>
      <c r="W634" t="s">
        <v>594</v>
      </c>
      <c r="X634" t="s">
        <v>55</v>
      </c>
      <c r="Y634">
        <v>5009399</v>
      </c>
      <c r="Z634" s="1">
        <v>42416</v>
      </c>
      <c r="AG634">
        <v>0</v>
      </c>
      <c r="AH634">
        <v>0</v>
      </c>
      <c r="AI634">
        <v>0</v>
      </c>
      <c r="AJ634">
        <v>0</v>
      </c>
      <c r="AK634">
        <v>0</v>
      </c>
      <c r="AL634">
        <v>0</v>
      </c>
      <c r="AM634">
        <v>0</v>
      </c>
      <c r="AN634">
        <v>0</v>
      </c>
      <c r="AO634">
        <v>0</v>
      </c>
      <c r="AP634">
        <v>0</v>
      </c>
    </row>
    <row r="635" spans="1:42" x14ac:dyDescent="0.25">
      <c r="A635" t="s">
        <v>42</v>
      </c>
      <c r="B635">
        <v>2016</v>
      </c>
      <c r="C635" t="s">
        <v>43</v>
      </c>
      <c r="E635" t="s">
        <v>65</v>
      </c>
      <c r="H635" t="s">
        <v>45</v>
      </c>
      <c r="I635" t="s">
        <v>46</v>
      </c>
      <c r="N635" t="s">
        <v>47</v>
      </c>
      <c r="O635" t="s">
        <v>595</v>
      </c>
      <c r="P635" t="s">
        <v>596</v>
      </c>
      <c r="Q635" t="s">
        <v>78</v>
      </c>
      <c r="R635" t="s">
        <v>274</v>
      </c>
      <c r="S635" t="s">
        <v>275</v>
      </c>
      <c r="T635" t="s">
        <v>150</v>
      </c>
      <c r="U635" t="s">
        <v>276</v>
      </c>
      <c r="V635" t="s">
        <v>277</v>
      </c>
      <c r="W635" t="s">
        <v>597</v>
      </c>
      <c r="X635" t="s">
        <v>55</v>
      </c>
      <c r="Y635">
        <v>5009387</v>
      </c>
      <c r="Z635" s="1">
        <v>42397</v>
      </c>
      <c r="AG635">
        <v>0</v>
      </c>
      <c r="AH635">
        <v>0</v>
      </c>
      <c r="AI635">
        <v>0</v>
      </c>
      <c r="AJ635">
        <v>0</v>
      </c>
      <c r="AK635">
        <v>0</v>
      </c>
      <c r="AL635">
        <v>0</v>
      </c>
      <c r="AM635">
        <v>0</v>
      </c>
      <c r="AN635">
        <v>30344.400000000001</v>
      </c>
      <c r="AO635">
        <v>0</v>
      </c>
      <c r="AP635">
        <v>0</v>
      </c>
    </row>
    <row r="636" spans="1:42" x14ac:dyDescent="0.25">
      <c r="A636" t="s">
        <v>42</v>
      </c>
      <c r="B636">
        <v>2016</v>
      </c>
      <c r="C636" t="s">
        <v>43</v>
      </c>
      <c r="E636" t="s">
        <v>65</v>
      </c>
      <c r="H636" t="s">
        <v>45</v>
      </c>
      <c r="I636" t="s">
        <v>46</v>
      </c>
      <c r="N636" t="s">
        <v>47</v>
      </c>
      <c r="O636" t="s">
        <v>293</v>
      </c>
      <c r="P636" t="s">
        <v>294</v>
      </c>
      <c r="R636" t="s">
        <v>274</v>
      </c>
      <c r="S636" t="s">
        <v>275</v>
      </c>
      <c r="T636" t="s">
        <v>150</v>
      </c>
      <c r="U636" t="s">
        <v>295</v>
      </c>
      <c r="V636" t="s">
        <v>296</v>
      </c>
      <c r="X636" t="s">
        <v>55</v>
      </c>
      <c r="Y636">
        <v>5009396</v>
      </c>
      <c r="Z636" s="1">
        <v>42411</v>
      </c>
      <c r="AG636">
        <v>0</v>
      </c>
      <c r="AH636">
        <v>0</v>
      </c>
      <c r="AI636">
        <v>0</v>
      </c>
      <c r="AJ636">
        <v>0</v>
      </c>
      <c r="AK636">
        <v>0</v>
      </c>
      <c r="AL636">
        <v>0</v>
      </c>
      <c r="AM636">
        <v>0</v>
      </c>
      <c r="AN636">
        <v>0</v>
      </c>
      <c r="AO636">
        <v>0</v>
      </c>
      <c r="AP636">
        <v>0</v>
      </c>
    </row>
    <row r="637" spans="1:42" x14ac:dyDescent="0.25">
      <c r="A637" t="s">
        <v>42</v>
      </c>
      <c r="B637">
        <v>2016</v>
      </c>
      <c r="C637" t="s">
        <v>43</v>
      </c>
      <c r="E637" t="s">
        <v>65</v>
      </c>
      <c r="H637" t="s">
        <v>45</v>
      </c>
      <c r="I637" t="s">
        <v>46</v>
      </c>
      <c r="N637" t="s">
        <v>47</v>
      </c>
      <c r="O637" t="s">
        <v>535</v>
      </c>
      <c r="P637" t="s">
        <v>536</v>
      </c>
      <c r="R637" t="s">
        <v>274</v>
      </c>
      <c r="S637" t="s">
        <v>275</v>
      </c>
      <c r="T637" t="s">
        <v>150</v>
      </c>
      <c r="U637" t="s">
        <v>151</v>
      </c>
      <c r="V637" t="s">
        <v>152</v>
      </c>
      <c r="W637" t="s">
        <v>598</v>
      </c>
      <c r="X637" t="s">
        <v>55</v>
      </c>
      <c r="Y637">
        <v>5009504</v>
      </c>
      <c r="Z637" s="1">
        <v>42571</v>
      </c>
      <c r="AG637">
        <v>0</v>
      </c>
      <c r="AH637">
        <v>0</v>
      </c>
      <c r="AI637">
        <v>0</v>
      </c>
      <c r="AJ637">
        <v>0</v>
      </c>
      <c r="AK637">
        <v>0</v>
      </c>
      <c r="AL637">
        <v>0</v>
      </c>
      <c r="AM637">
        <v>0</v>
      </c>
      <c r="AN637">
        <v>0</v>
      </c>
      <c r="AO637">
        <v>0</v>
      </c>
      <c r="AP637">
        <v>0</v>
      </c>
    </row>
    <row r="638" spans="1:42" x14ac:dyDescent="0.25">
      <c r="A638" t="s">
        <v>42</v>
      </c>
      <c r="B638">
        <v>2016</v>
      </c>
      <c r="C638" t="s">
        <v>43</v>
      </c>
      <c r="E638" t="s">
        <v>65</v>
      </c>
      <c r="H638" t="s">
        <v>45</v>
      </c>
      <c r="I638" t="s">
        <v>46</v>
      </c>
      <c r="N638" t="s">
        <v>47</v>
      </c>
      <c r="O638" t="s">
        <v>535</v>
      </c>
      <c r="P638" t="s">
        <v>536</v>
      </c>
      <c r="R638" t="s">
        <v>274</v>
      </c>
      <c r="S638" t="s">
        <v>275</v>
      </c>
      <c r="T638" t="s">
        <v>150</v>
      </c>
      <c r="U638" t="s">
        <v>151</v>
      </c>
      <c r="V638" t="s">
        <v>152</v>
      </c>
      <c r="W638" t="s">
        <v>599</v>
      </c>
      <c r="X638" t="s">
        <v>55</v>
      </c>
      <c r="Y638">
        <v>5009503</v>
      </c>
      <c r="Z638" s="1">
        <v>42571</v>
      </c>
      <c r="AG638">
        <v>0</v>
      </c>
      <c r="AH638">
        <v>0</v>
      </c>
      <c r="AI638">
        <v>0</v>
      </c>
      <c r="AJ638">
        <v>0</v>
      </c>
      <c r="AK638">
        <v>0</v>
      </c>
      <c r="AL638">
        <v>0</v>
      </c>
      <c r="AM638">
        <v>0</v>
      </c>
      <c r="AN638">
        <v>0</v>
      </c>
      <c r="AO638">
        <v>0</v>
      </c>
      <c r="AP638">
        <v>0</v>
      </c>
    </row>
    <row r="639" spans="1:42" x14ac:dyDescent="0.25">
      <c r="A639" t="s">
        <v>42</v>
      </c>
      <c r="B639">
        <v>2016</v>
      </c>
      <c r="C639" t="s">
        <v>43</v>
      </c>
      <c r="E639" t="s">
        <v>65</v>
      </c>
      <c r="H639" t="s">
        <v>45</v>
      </c>
      <c r="I639" t="s">
        <v>46</v>
      </c>
      <c r="N639" t="s">
        <v>47</v>
      </c>
      <c r="O639" t="s">
        <v>279</v>
      </c>
      <c r="P639" t="s">
        <v>280</v>
      </c>
      <c r="R639" t="s">
        <v>274</v>
      </c>
      <c r="S639" t="s">
        <v>275</v>
      </c>
      <c r="T639" t="s">
        <v>150</v>
      </c>
      <c r="U639" t="s">
        <v>281</v>
      </c>
      <c r="V639" t="s">
        <v>282</v>
      </c>
      <c r="W639" t="s">
        <v>600</v>
      </c>
      <c r="X639" t="s">
        <v>55</v>
      </c>
      <c r="Y639">
        <v>5009403</v>
      </c>
      <c r="Z639" s="1">
        <v>42424</v>
      </c>
      <c r="AG639">
        <v>0</v>
      </c>
      <c r="AH639">
        <v>0</v>
      </c>
      <c r="AI639">
        <v>0</v>
      </c>
      <c r="AJ639">
        <v>0</v>
      </c>
      <c r="AK639">
        <v>0</v>
      </c>
      <c r="AL639">
        <v>0</v>
      </c>
      <c r="AM639">
        <v>0</v>
      </c>
      <c r="AN639">
        <v>0</v>
      </c>
      <c r="AO639">
        <v>0</v>
      </c>
      <c r="AP639">
        <v>0</v>
      </c>
    </row>
    <row r="640" spans="1:42" x14ac:dyDescent="0.25">
      <c r="A640" t="s">
        <v>42</v>
      </c>
      <c r="B640">
        <v>2016</v>
      </c>
      <c r="C640" t="s">
        <v>43</v>
      </c>
      <c r="E640" t="s">
        <v>310</v>
      </c>
      <c r="G640" t="s">
        <v>310</v>
      </c>
      <c r="H640" t="s">
        <v>45</v>
      </c>
      <c r="I640" t="s">
        <v>46</v>
      </c>
      <c r="N640" t="s">
        <v>47</v>
      </c>
      <c r="O640" t="s">
        <v>484</v>
      </c>
      <c r="P640" t="s">
        <v>485</v>
      </c>
      <c r="Q640" t="s">
        <v>104</v>
      </c>
      <c r="R640" t="s">
        <v>188</v>
      </c>
      <c r="S640" t="s">
        <v>51</v>
      </c>
      <c r="T640" t="s">
        <v>52</v>
      </c>
      <c r="U640" t="s">
        <v>62</v>
      </c>
      <c r="V640" t="s">
        <v>63</v>
      </c>
      <c r="W640" t="s">
        <v>486</v>
      </c>
      <c r="X640" t="s">
        <v>55</v>
      </c>
      <c r="Y640">
        <v>5009509</v>
      </c>
      <c r="Z640" s="1">
        <v>42576</v>
      </c>
      <c r="AB640" t="s">
        <v>56</v>
      </c>
      <c r="AC640" t="s">
        <v>57</v>
      </c>
      <c r="AD640">
        <v>70304600</v>
      </c>
      <c r="AG640">
        <v>20</v>
      </c>
      <c r="AH640">
        <v>0</v>
      </c>
      <c r="AI640">
        <v>10</v>
      </c>
      <c r="AJ640">
        <v>200</v>
      </c>
      <c r="AK640">
        <v>0</v>
      </c>
      <c r="AL640">
        <v>0</v>
      </c>
      <c r="AM640">
        <v>0</v>
      </c>
      <c r="AN640">
        <v>120</v>
      </c>
      <c r="AO640">
        <v>0</v>
      </c>
      <c r="AP640">
        <v>0</v>
      </c>
    </row>
    <row r="641" spans="1:42" x14ac:dyDescent="0.25">
      <c r="A641" t="s">
        <v>42</v>
      </c>
      <c r="B641">
        <v>2016</v>
      </c>
      <c r="C641" t="s">
        <v>43</v>
      </c>
      <c r="E641" t="s">
        <v>311</v>
      </c>
      <c r="G641" t="s">
        <v>311</v>
      </c>
      <c r="H641" t="s">
        <v>45</v>
      </c>
      <c r="I641" t="s">
        <v>46</v>
      </c>
      <c r="N641" t="s">
        <v>47</v>
      </c>
      <c r="O641" t="s">
        <v>293</v>
      </c>
      <c r="P641" t="s">
        <v>294</v>
      </c>
      <c r="R641" t="s">
        <v>274</v>
      </c>
      <c r="S641" t="s">
        <v>275</v>
      </c>
      <c r="T641" t="s">
        <v>150</v>
      </c>
      <c r="U641" t="s">
        <v>295</v>
      </c>
      <c r="V641" t="s">
        <v>296</v>
      </c>
      <c r="X641" t="s">
        <v>55</v>
      </c>
      <c r="Y641">
        <v>5009396</v>
      </c>
      <c r="Z641" s="1">
        <v>42411</v>
      </c>
      <c r="AB641" t="s">
        <v>56</v>
      </c>
      <c r="AC641" t="s">
        <v>57</v>
      </c>
      <c r="AD641">
        <v>70394060</v>
      </c>
      <c r="AG641">
        <v>1</v>
      </c>
      <c r="AH641">
        <v>0</v>
      </c>
      <c r="AI641">
        <v>100</v>
      </c>
      <c r="AJ641">
        <v>100</v>
      </c>
      <c r="AK641">
        <v>0</v>
      </c>
      <c r="AL641">
        <v>0</v>
      </c>
      <c r="AM641">
        <v>0</v>
      </c>
      <c r="AN641">
        <v>0</v>
      </c>
      <c r="AO641">
        <v>0</v>
      </c>
      <c r="AP641">
        <v>0</v>
      </c>
    </row>
    <row r="642" spans="1:42" x14ac:dyDescent="0.25">
      <c r="A642" t="s">
        <v>42</v>
      </c>
      <c r="B642">
        <v>2016</v>
      </c>
      <c r="C642" t="s">
        <v>43</v>
      </c>
      <c r="E642" t="s">
        <v>312</v>
      </c>
      <c r="G642" t="s">
        <v>313</v>
      </c>
      <c r="H642" t="s">
        <v>45</v>
      </c>
      <c r="I642" t="s">
        <v>46</v>
      </c>
      <c r="N642" t="s">
        <v>47</v>
      </c>
      <c r="O642" t="s">
        <v>72</v>
      </c>
      <c r="P642" t="s">
        <v>73</v>
      </c>
      <c r="R642" t="s">
        <v>50</v>
      </c>
      <c r="S642" t="s">
        <v>68</v>
      </c>
      <c r="T642" t="s">
        <v>52</v>
      </c>
      <c r="U642" t="s">
        <v>74</v>
      </c>
      <c r="V642" t="s">
        <v>54</v>
      </c>
      <c r="W642" t="s">
        <v>440</v>
      </c>
      <c r="X642" t="s">
        <v>55</v>
      </c>
      <c r="Y642">
        <v>5009445</v>
      </c>
      <c r="Z642" s="1">
        <v>42488</v>
      </c>
      <c r="AB642" t="s">
        <v>56</v>
      </c>
      <c r="AD642">
        <v>70850000</v>
      </c>
      <c r="AH642">
        <v>0</v>
      </c>
      <c r="AJ642">
        <v>16.5</v>
      </c>
      <c r="AN642">
        <v>0</v>
      </c>
    </row>
    <row r="643" spans="1:42" x14ac:dyDescent="0.25">
      <c r="A643" t="s">
        <v>42</v>
      </c>
      <c r="B643">
        <v>2016</v>
      </c>
      <c r="C643" t="s">
        <v>43</v>
      </c>
      <c r="E643" t="s">
        <v>312</v>
      </c>
      <c r="G643" t="s">
        <v>313</v>
      </c>
      <c r="H643" t="s">
        <v>45</v>
      </c>
      <c r="I643" t="s">
        <v>46</v>
      </c>
      <c r="N643" t="s">
        <v>47</v>
      </c>
      <c r="O643" t="s">
        <v>501</v>
      </c>
      <c r="P643" t="s">
        <v>502</v>
      </c>
      <c r="R643" t="s">
        <v>92</v>
      </c>
      <c r="S643" t="s">
        <v>51</v>
      </c>
      <c r="T643" t="s">
        <v>52</v>
      </c>
      <c r="U643" t="s">
        <v>62</v>
      </c>
      <c r="V643" t="s">
        <v>63</v>
      </c>
      <c r="W643" t="s">
        <v>97</v>
      </c>
      <c r="X643" t="s">
        <v>55</v>
      </c>
      <c r="Y643">
        <v>5009379</v>
      </c>
      <c r="Z643" s="1">
        <v>42382</v>
      </c>
      <c r="AB643" t="s">
        <v>56</v>
      </c>
      <c r="AD643">
        <v>70850000</v>
      </c>
      <c r="AH643">
        <v>0</v>
      </c>
      <c r="AJ643">
        <v>16.6666666666667</v>
      </c>
      <c r="AN643">
        <v>0</v>
      </c>
    </row>
    <row r="644" spans="1:42" x14ac:dyDescent="0.25">
      <c r="A644" t="s">
        <v>42</v>
      </c>
      <c r="B644">
        <v>2016</v>
      </c>
      <c r="C644" t="s">
        <v>43</v>
      </c>
      <c r="E644" t="s">
        <v>312</v>
      </c>
      <c r="G644" t="s">
        <v>313</v>
      </c>
      <c r="H644" t="s">
        <v>45</v>
      </c>
      <c r="I644" t="s">
        <v>46</v>
      </c>
      <c r="N644" t="s">
        <v>47</v>
      </c>
      <c r="O644" t="s">
        <v>72</v>
      </c>
      <c r="P644" t="s">
        <v>73</v>
      </c>
      <c r="R644" t="s">
        <v>50</v>
      </c>
      <c r="S644" t="s">
        <v>51</v>
      </c>
      <c r="T644" t="s">
        <v>52</v>
      </c>
      <c r="U644" t="s">
        <v>74</v>
      </c>
      <c r="V644" t="s">
        <v>54</v>
      </c>
      <c r="X644" t="s">
        <v>55</v>
      </c>
      <c r="Y644">
        <v>5009510</v>
      </c>
      <c r="Z644" s="1">
        <v>42577</v>
      </c>
      <c r="AB644" t="s">
        <v>56</v>
      </c>
      <c r="AD644">
        <v>70850000</v>
      </c>
      <c r="AH644">
        <v>0</v>
      </c>
      <c r="AJ644">
        <v>24</v>
      </c>
      <c r="AN644">
        <v>0</v>
      </c>
    </row>
    <row r="645" spans="1:42" x14ac:dyDescent="0.25">
      <c r="A645" t="s">
        <v>42</v>
      </c>
      <c r="B645">
        <v>2016</v>
      </c>
      <c r="C645" t="s">
        <v>43</v>
      </c>
      <c r="E645" t="s">
        <v>312</v>
      </c>
      <c r="G645" t="s">
        <v>313</v>
      </c>
      <c r="H645" t="s">
        <v>45</v>
      </c>
      <c r="I645" t="s">
        <v>46</v>
      </c>
      <c r="N645" t="s">
        <v>47</v>
      </c>
      <c r="O645" t="s">
        <v>601</v>
      </c>
      <c r="P645" t="s">
        <v>602</v>
      </c>
      <c r="R645" t="s">
        <v>100</v>
      </c>
      <c r="S645" t="s">
        <v>51</v>
      </c>
      <c r="T645" t="s">
        <v>52</v>
      </c>
      <c r="U645" t="s">
        <v>62</v>
      </c>
      <c r="V645" t="s">
        <v>63</v>
      </c>
      <c r="W645" t="s">
        <v>97</v>
      </c>
      <c r="X645" t="s">
        <v>55</v>
      </c>
      <c r="Y645">
        <v>5009485</v>
      </c>
      <c r="Z645" s="1">
        <v>42556</v>
      </c>
      <c r="AB645" t="s">
        <v>56</v>
      </c>
      <c r="AD645">
        <v>70850000</v>
      </c>
      <c r="AH645">
        <v>0</v>
      </c>
      <c r="AJ645">
        <v>42</v>
      </c>
      <c r="AN645">
        <v>0</v>
      </c>
    </row>
    <row r="646" spans="1:42" x14ac:dyDescent="0.25">
      <c r="A646" t="s">
        <v>42</v>
      </c>
      <c r="B646">
        <v>2016</v>
      </c>
      <c r="C646" t="s">
        <v>43</v>
      </c>
      <c r="E646" t="s">
        <v>312</v>
      </c>
      <c r="G646" t="s">
        <v>313</v>
      </c>
      <c r="H646" t="s">
        <v>45</v>
      </c>
      <c r="I646" t="s">
        <v>46</v>
      </c>
      <c r="N646" t="s">
        <v>47</v>
      </c>
      <c r="O646" t="s">
        <v>399</v>
      </c>
      <c r="P646" t="s">
        <v>400</v>
      </c>
      <c r="R646" t="s">
        <v>92</v>
      </c>
      <c r="S646" t="s">
        <v>51</v>
      </c>
      <c r="T646" t="s">
        <v>52</v>
      </c>
      <c r="U646" t="s">
        <v>62</v>
      </c>
      <c r="V646" t="s">
        <v>63</v>
      </c>
      <c r="W646" t="s">
        <v>97</v>
      </c>
      <c r="X646" t="s">
        <v>55</v>
      </c>
      <c r="Y646">
        <v>5009468</v>
      </c>
      <c r="Z646" s="1">
        <v>42537</v>
      </c>
      <c r="AB646" t="s">
        <v>56</v>
      </c>
      <c r="AD646">
        <v>70850000</v>
      </c>
      <c r="AH646">
        <v>0</v>
      </c>
      <c r="AJ646">
        <v>36.6666666666667</v>
      </c>
      <c r="AN646">
        <v>0</v>
      </c>
    </row>
    <row r="647" spans="1:42" x14ac:dyDescent="0.25">
      <c r="A647" t="s">
        <v>42</v>
      </c>
      <c r="B647">
        <v>2016</v>
      </c>
      <c r="C647" t="s">
        <v>43</v>
      </c>
      <c r="E647" t="s">
        <v>312</v>
      </c>
      <c r="G647" t="s">
        <v>313</v>
      </c>
      <c r="H647" t="s">
        <v>45</v>
      </c>
      <c r="I647" t="s">
        <v>46</v>
      </c>
      <c r="N647" t="s">
        <v>47</v>
      </c>
      <c r="O647" t="s">
        <v>489</v>
      </c>
      <c r="P647" t="s">
        <v>490</v>
      </c>
      <c r="Q647" t="s">
        <v>104</v>
      </c>
      <c r="R647" t="s">
        <v>100</v>
      </c>
      <c r="S647" t="s">
        <v>51</v>
      </c>
      <c r="T647" t="s">
        <v>52</v>
      </c>
      <c r="U647" t="s">
        <v>62</v>
      </c>
      <c r="V647" t="s">
        <v>63</v>
      </c>
      <c r="W647" t="s">
        <v>491</v>
      </c>
      <c r="X647" t="s">
        <v>55</v>
      </c>
      <c r="Y647">
        <v>5009457</v>
      </c>
      <c r="Z647" s="1">
        <v>42524</v>
      </c>
      <c r="AB647" t="s">
        <v>56</v>
      </c>
      <c r="AD647">
        <v>70850000</v>
      </c>
      <c r="AH647">
        <v>0</v>
      </c>
      <c r="AJ647">
        <v>19</v>
      </c>
      <c r="AN647">
        <v>6</v>
      </c>
    </row>
    <row r="648" spans="1:42" x14ac:dyDescent="0.25">
      <c r="A648" t="s">
        <v>42</v>
      </c>
      <c r="B648">
        <v>2016</v>
      </c>
      <c r="C648" t="s">
        <v>43</v>
      </c>
      <c r="E648" t="s">
        <v>312</v>
      </c>
      <c r="G648" t="s">
        <v>313</v>
      </c>
      <c r="H648" t="s">
        <v>45</v>
      </c>
      <c r="I648" t="s">
        <v>46</v>
      </c>
      <c r="N648" t="s">
        <v>47</v>
      </c>
      <c r="O648" t="s">
        <v>518</v>
      </c>
      <c r="P648" t="s">
        <v>519</v>
      </c>
      <c r="Q648" t="s">
        <v>104</v>
      </c>
      <c r="R648" t="s">
        <v>60</v>
      </c>
      <c r="S648" t="s">
        <v>51</v>
      </c>
      <c r="T648" t="s">
        <v>52</v>
      </c>
      <c r="U648" t="s">
        <v>62</v>
      </c>
      <c r="V648" t="s">
        <v>63</v>
      </c>
      <c r="W648" t="s">
        <v>520</v>
      </c>
      <c r="X648" t="s">
        <v>55</v>
      </c>
      <c r="Y648">
        <v>5009511</v>
      </c>
      <c r="Z648" s="1">
        <v>42577</v>
      </c>
      <c r="AB648" t="s">
        <v>56</v>
      </c>
      <c r="AD648">
        <v>70850000</v>
      </c>
      <c r="AH648">
        <v>0</v>
      </c>
      <c r="AJ648">
        <v>41</v>
      </c>
      <c r="AN648">
        <v>60</v>
      </c>
    </row>
    <row r="649" spans="1:42" x14ac:dyDescent="0.25">
      <c r="A649" t="s">
        <v>42</v>
      </c>
      <c r="B649">
        <v>2016</v>
      </c>
      <c r="C649" t="s">
        <v>43</v>
      </c>
      <c r="E649" t="s">
        <v>312</v>
      </c>
      <c r="G649" t="s">
        <v>313</v>
      </c>
      <c r="H649" t="s">
        <v>45</v>
      </c>
      <c r="I649" t="s">
        <v>46</v>
      </c>
      <c r="N649" t="s">
        <v>47</v>
      </c>
      <c r="O649" t="s">
        <v>518</v>
      </c>
      <c r="P649" t="s">
        <v>519</v>
      </c>
      <c r="Q649" t="s">
        <v>104</v>
      </c>
      <c r="R649" t="s">
        <v>60</v>
      </c>
      <c r="S649" t="s">
        <v>51</v>
      </c>
      <c r="T649" t="s">
        <v>52</v>
      </c>
      <c r="U649" t="s">
        <v>62</v>
      </c>
      <c r="V649" t="s">
        <v>63</v>
      </c>
      <c r="W649" t="s">
        <v>521</v>
      </c>
      <c r="X649" t="s">
        <v>55</v>
      </c>
      <c r="Y649">
        <v>5009382</v>
      </c>
      <c r="Z649" s="1">
        <v>42390</v>
      </c>
      <c r="AB649" t="s">
        <v>56</v>
      </c>
      <c r="AD649">
        <v>70850000</v>
      </c>
      <c r="AH649">
        <v>0</v>
      </c>
      <c r="AJ649">
        <v>43</v>
      </c>
      <c r="AN649">
        <v>96</v>
      </c>
    </row>
    <row r="650" spans="1:42" x14ac:dyDescent="0.25">
      <c r="A650" t="s">
        <v>42</v>
      </c>
      <c r="B650">
        <v>2016</v>
      </c>
      <c r="C650" t="s">
        <v>43</v>
      </c>
      <c r="E650" t="s">
        <v>312</v>
      </c>
      <c r="G650" t="s">
        <v>313</v>
      </c>
      <c r="H650" t="s">
        <v>45</v>
      </c>
      <c r="I650" t="s">
        <v>46</v>
      </c>
      <c r="N650" t="s">
        <v>47</v>
      </c>
      <c r="O650" t="s">
        <v>216</v>
      </c>
      <c r="P650" t="s">
        <v>216</v>
      </c>
      <c r="R650" t="s">
        <v>92</v>
      </c>
      <c r="S650" t="s">
        <v>51</v>
      </c>
      <c r="T650" t="s">
        <v>52</v>
      </c>
      <c r="U650" t="s">
        <v>62</v>
      </c>
      <c r="V650" t="s">
        <v>63</v>
      </c>
      <c r="W650" t="s">
        <v>533</v>
      </c>
      <c r="X650" t="s">
        <v>55</v>
      </c>
      <c r="Y650">
        <v>5009434</v>
      </c>
      <c r="Z650" s="1">
        <v>42474</v>
      </c>
      <c r="AB650" t="s">
        <v>56</v>
      </c>
      <c r="AD650">
        <v>70850000</v>
      </c>
      <c r="AH650">
        <v>0</v>
      </c>
      <c r="AJ650">
        <v>25</v>
      </c>
      <c r="AN650">
        <v>0</v>
      </c>
    </row>
    <row r="651" spans="1:42" x14ac:dyDescent="0.25">
      <c r="A651" t="s">
        <v>42</v>
      </c>
      <c r="B651">
        <v>2016</v>
      </c>
      <c r="C651" t="s">
        <v>43</v>
      </c>
      <c r="E651" t="s">
        <v>312</v>
      </c>
      <c r="G651" t="s">
        <v>313</v>
      </c>
      <c r="H651" t="s">
        <v>45</v>
      </c>
      <c r="I651" t="s">
        <v>46</v>
      </c>
      <c r="N651" t="s">
        <v>47</v>
      </c>
      <c r="O651" t="s">
        <v>513</v>
      </c>
      <c r="P651" t="s">
        <v>514</v>
      </c>
      <c r="R651" t="s">
        <v>100</v>
      </c>
      <c r="S651" t="s">
        <v>51</v>
      </c>
      <c r="T651" t="s">
        <v>52</v>
      </c>
      <c r="U651" t="s">
        <v>62</v>
      </c>
      <c r="V651" t="s">
        <v>63</v>
      </c>
      <c r="W651" t="s">
        <v>97</v>
      </c>
      <c r="X651" t="s">
        <v>55</v>
      </c>
      <c r="Y651">
        <v>5009391</v>
      </c>
      <c r="Z651" s="1">
        <v>42403</v>
      </c>
      <c r="AB651" t="s">
        <v>56</v>
      </c>
      <c r="AD651">
        <v>70850000</v>
      </c>
      <c r="AH651">
        <v>0</v>
      </c>
      <c r="AJ651">
        <v>37</v>
      </c>
      <c r="AN651">
        <v>0</v>
      </c>
    </row>
    <row r="652" spans="1:42" x14ac:dyDescent="0.25">
      <c r="A652" t="s">
        <v>42</v>
      </c>
      <c r="B652">
        <v>2016</v>
      </c>
      <c r="C652" t="s">
        <v>43</v>
      </c>
      <c r="E652" t="s">
        <v>312</v>
      </c>
      <c r="G652" t="s">
        <v>313</v>
      </c>
      <c r="H652" t="s">
        <v>45</v>
      </c>
      <c r="I652" t="s">
        <v>46</v>
      </c>
      <c r="N652" t="s">
        <v>47</v>
      </c>
      <c r="O652" t="s">
        <v>603</v>
      </c>
      <c r="P652" t="s">
        <v>604</v>
      </c>
      <c r="Q652" t="s">
        <v>104</v>
      </c>
      <c r="R652" t="s">
        <v>100</v>
      </c>
      <c r="S652" t="s">
        <v>51</v>
      </c>
      <c r="T652" t="s">
        <v>52</v>
      </c>
      <c r="U652" t="s">
        <v>62</v>
      </c>
      <c r="V652" t="s">
        <v>63</v>
      </c>
      <c r="W652" t="s">
        <v>605</v>
      </c>
      <c r="X652" t="s">
        <v>55</v>
      </c>
      <c r="Y652">
        <v>5009484</v>
      </c>
      <c r="Z652" s="1">
        <v>42556</v>
      </c>
      <c r="AB652" t="s">
        <v>56</v>
      </c>
      <c r="AD652">
        <v>70850000</v>
      </c>
      <c r="AH652">
        <v>0</v>
      </c>
      <c r="AJ652">
        <v>21.15</v>
      </c>
      <c r="AN652">
        <v>12</v>
      </c>
    </row>
    <row r="653" spans="1:42" x14ac:dyDescent="0.25">
      <c r="A653" t="s">
        <v>42</v>
      </c>
      <c r="B653">
        <v>2016</v>
      </c>
      <c r="C653" t="s">
        <v>43</v>
      </c>
      <c r="E653" t="s">
        <v>312</v>
      </c>
      <c r="G653" t="s">
        <v>313</v>
      </c>
      <c r="H653" t="s">
        <v>45</v>
      </c>
      <c r="I653" t="s">
        <v>46</v>
      </c>
      <c r="N653" t="s">
        <v>47</v>
      </c>
      <c r="O653" t="s">
        <v>441</v>
      </c>
      <c r="P653" t="s">
        <v>442</v>
      </c>
      <c r="Q653" t="s">
        <v>104</v>
      </c>
      <c r="R653" t="s">
        <v>100</v>
      </c>
      <c r="S653" t="s">
        <v>51</v>
      </c>
      <c r="T653" t="s">
        <v>52</v>
      </c>
      <c r="U653" t="s">
        <v>62</v>
      </c>
      <c r="V653" t="s">
        <v>63</v>
      </c>
      <c r="W653" t="s">
        <v>443</v>
      </c>
      <c r="X653" t="s">
        <v>55</v>
      </c>
      <c r="Y653">
        <v>5009410</v>
      </c>
      <c r="Z653" s="1">
        <v>42432</v>
      </c>
      <c r="AB653" t="s">
        <v>56</v>
      </c>
      <c r="AD653">
        <v>70850000</v>
      </c>
      <c r="AH653">
        <v>0</v>
      </c>
      <c r="AJ653">
        <v>27.5</v>
      </c>
      <c r="AN653">
        <v>30</v>
      </c>
    </row>
    <row r="654" spans="1:42" x14ac:dyDescent="0.25">
      <c r="A654" t="s">
        <v>42</v>
      </c>
      <c r="B654">
        <v>2016</v>
      </c>
      <c r="C654" t="s">
        <v>43</v>
      </c>
      <c r="E654" t="s">
        <v>312</v>
      </c>
      <c r="G654" t="s">
        <v>313</v>
      </c>
      <c r="H654" t="s">
        <v>45</v>
      </c>
      <c r="I654" t="s">
        <v>46</v>
      </c>
      <c r="N654" t="s">
        <v>47</v>
      </c>
      <c r="O654" t="s">
        <v>447</v>
      </c>
      <c r="P654" t="s">
        <v>448</v>
      </c>
      <c r="R654" t="s">
        <v>100</v>
      </c>
      <c r="S654" t="s">
        <v>51</v>
      </c>
      <c r="T654" t="s">
        <v>52</v>
      </c>
      <c r="U654" t="s">
        <v>62</v>
      </c>
      <c r="V654" t="s">
        <v>63</v>
      </c>
      <c r="W654" t="s">
        <v>97</v>
      </c>
      <c r="X654" t="s">
        <v>55</v>
      </c>
      <c r="Y654">
        <v>5009429</v>
      </c>
      <c r="Z654" s="1">
        <v>42465</v>
      </c>
      <c r="AB654" t="s">
        <v>56</v>
      </c>
      <c r="AD654">
        <v>70850000</v>
      </c>
      <c r="AH654">
        <v>0</v>
      </c>
      <c r="AJ654">
        <v>48</v>
      </c>
      <c r="AN654">
        <v>0</v>
      </c>
    </row>
    <row r="655" spans="1:42" x14ac:dyDescent="0.25">
      <c r="A655" t="s">
        <v>42</v>
      </c>
      <c r="B655">
        <v>2016</v>
      </c>
      <c r="C655" t="s">
        <v>43</v>
      </c>
      <c r="E655" t="s">
        <v>312</v>
      </c>
      <c r="G655" t="s">
        <v>313</v>
      </c>
      <c r="H655" t="s">
        <v>45</v>
      </c>
      <c r="I655" t="s">
        <v>46</v>
      </c>
      <c r="N655" t="s">
        <v>47</v>
      </c>
      <c r="O655" t="s">
        <v>130</v>
      </c>
      <c r="P655" t="s">
        <v>131</v>
      </c>
      <c r="Q655" t="s">
        <v>104</v>
      </c>
      <c r="R655" t="s">
        <v>92</v>
      </c>
      <c r="S655" t="s">
        <v>51</v>
      </c>
      <c r="T655" t="s">
        <v>52</v>
      </c>
      <c r="U655" t="s">
        <v>62</v>
      </c>
      <c r="V655" t="s">
        <v>63</v>
      </c>
      <c r="W655" t="s">
        <v>469</v>
      </c>
      <c r="X655" t="s">
        <v>55</v>
      </c>
      <c r="Y655">
        <v>5009483</v>
      </c>
      <c r="Z655" s="1">
        <v>42556</v>
      </c>
      <c r="AB655" t="s">
        <v>56</v>
      </c>
      <c r="AD655">
        <v>70850000</v>
      </c>
      <c r="AH655">
        <v>0</v>
      </c>
      <c r="AJ655">
        <v>30.5</v>
      </c>
      <c r="AN655">
        <v>36</v>
      </c>
    </row>
    <row r="656" spans="1:42" x14ac:dyDescent="0.25">
      <c r="A656" t="s">
        <v>42</v>
      </c>
      <c r="B656">
        <v>2016</v>
      </c>
      <c r="C656" t="s">
        <v>43</v>
      </c>
      <c r="E656" t="s">
        <v>312</v>
      </c>
      <c r="G656" t="s">
        <v>313</v>
      </c>
      <c r="H656" t="s">
        <v>45</v>
      </c>
      <c r="I656" t="s">
        <v>46</v>
      </c>
      <c r="N656" t="s">
        <v>47</v>
      </c>
      <c r="O656" t="s">
        <v>145</v>
      </c>
      <c r="P656" t="s">
        <v>146</v>
      </c>
      <c r="R656" t="s">
        <v>60</v>
      </c>
      <c r="S656" t="s">
        <v>51</v>
      </c>
      <c r="T656" t="s">
        <v>52</v>
      </c>
      <c r="U656" t="s">
        <v>62</v>
      </c>
      <c r="V656" t="s">
        <v>63</v>
      </c>
      <c r="W656" t="s">
        <v>467</v>
      </c>
      <c r="X656" t="s">
        <v>55</v>
      </c>
      <c r="Y656">
        <v>5009420</v>
      </c>
      <c r="Z656" s="1">
        <v>42453</v>
      </c>
      <c r="AB656" t="s">
        <v>56</v>
      </c>
      <c r="AD656">
        <v>70850000</v>
      </c>
      <c r="AH656">
        <v>0</v>
      </c>
      <c r="AJ656">
        <v>60</v>
      </c>
      <c r="AN656">
        <v>0</v>
      </c>
    </row>
    <row r="657" spans="1:40" x14ac:dyDescent="0.25">
      <c r="A657" t="s">
        <v>42</v>
      </c>
      <c r="B657">
        <v>2016</v>
      </c>
      <c r="C657" t="s">
        <v>43</v>
      </c>
      <c r="E657" t="s">
        <v>312</v>
      </c>
      <c r="G657" t="s">
        <v>313</v>
      </c>
      <c r="H657" t="s">
        <v>45</v>
      </c>
      <c r="I657" t="s">
        <v>46</v>
      </c>
      <c r="N657" t="s">
        <v>47</v>
      </c>
      <c r="O657" t="s">
        <v>457</v>
      </c>
      <c r="P657" t="s">
        <v>458</v>
      </c>
      <c r="R657" t="s">
        <v>100</v>
      </c>
      <c r="S657" t="s">
        <v>51</v>
      </c>
      <c r="T657" t="s">
        <v>52</v>
      </c>
      <c r="U657" t="s">
        <v>62</v>
      </c>
      <c r="V657" t="s">
        <v>63</v>
      </c>
      <c r="W657" t="s">
        <v>97</v>
      </c>
      <c r="X657" t="s">
        <v>55</v>
      </c>
      <c r="Y657">
        <v>5009404</v>
      </c>
      <c r="Z657" s="1">
        <v>42424</v>
      </c>
      <c r="AB657" t="s">
        <v>56</v>
      </c>
      <c r="AD657">
        <v>70850000</v>
      </c>
      <c r="AH657">
        <v>0</v>
      </c>
      <c r="AJ657">
        <v>73</v>
      </c>
      <c r="AN657">
        <v>0</v>
      </c>
    </row>
    <row r="658" spans="1:40" x14ac:dyDescent="0.25">
      <c r="A658" t="s">
        <v>42</v>
      </c>
      <c r="B658">
        <v>2016</v>
      </c>
      <c r="C658" t="s">
        <v>43</v>
      </c>
      <c r="E658" t="s">
        <v>312</v>
      </c>
      <c r="G658" t="s">
        <v>313</v>
      </c>
      <c r="H658" t="s">
        <v>45</v>
      </c>
      <c r="I658" t="s">
        <v>46</v>
      </c>
      <c r="N658" t="s">
        <v>47</v>
      </c>
      <c r="O658" t="s">
        <v>154</v>
      </c>
      <c r="P658" t="s">
        <v>155</v>
      </c>
      <c r="R658" t="s">
        <v>60</v>
      </c>
      <c r="S658" t="s">
        <v>51</v>
      </c>
      <c r="T658" t="s">
        <v>52</v>
      </c>
      <c r="U658" t="s">
        <v>62</v>
      </c>
      <c r="V658" t="s">
        <v>63</v>
      </c>
      <c r="W658" t="s">
        <v>606</v>
      </c>
      <c r="X658" t="s">
        <v>55</v>
      </c>
      <c r="Y658">
        <v>5009497</v>
      </c>
      <c r="Z658" s="1">
        <v>42564</v>
      </c>
      <c r="AB658" t="s">
        <v>56</v>
      </c>
      <c r="AD658">
        <v>70850000</v>
      </c>
      <c r="AH658">
        <v>0</v>
      </c>
      <c r="AJ658">
        <v>20</v>
      </c>
      <c r="AN658">
        <v>0</v>
      </c>
    </row>
    <row r="659" spans="1:40" x14ac:dyDescent="0.25">
      <c r="A659" t="s">
        <v>42</v>
      </c>
      <c r="B659">
        <v>2016</v>
      </c>
      <c r="C659" t="s">
        <v>43</v>
      </c>
      <c r="E659" t="s">
        <v>314</v>
      </c>
      <c r="G659" t="s">
        <v>315</v>
      </c>
      <c r="H659" t="s">
        <v>45</v>
      </c>
      <c r="I659" t="s">
        <v>46</v>
      </c>
      <c r="N659" t="s">
        <v>47</v>
      </c>
      <c r="O659" t="s">
        <v>191</v>
      </c>
      <c r="P659" t="s">
        <v>192</v>
      </c>
      <c r="R659" t="s">
        <v>188</v>
      </c>
      <c r="S659" t="s">
        <v>51</v>
      </c>
      <c r="T659" t="s">
        <v>52</v>
      </c>
      <c r="U659" t="s">
        <v>62</v>
      </c>
      <c r="V659" t="s">
        <v>63</v>
      </c>
      <c r="W659" t="s">
        <v>475</v>
      </c>
      <c r="X659" t="s">
        <v>55</v>
      </c>
      <c r="Y659">
        <v>5009456</v>
      </c>
      <c r="Z659" s="1">
        <v>42524</v>
      </c>
      <c r="AB659" t="s">
        <v>56</v>
      </c>
      <c r="AD659">
        <v>70900000</v>
      </c>
      <c r="AH659">
        <v>0</v>
      </c>
      <c r="AJ659">
        <v>-483</v>
      </c>
      <c r="AK659">
        <v>10</v>
      </c>
      <c r="AN659">
        <v>0</v>
      </c>
    </row>
    <row r="660" spans="1:40" x14ac:dyDescent="0.25">
      <c r="A660" t="s">
        <v>42</v>
      </c>
      <c r="B660">
        <v>2016</v>
      </c>
      <c r="C660" t="s">
        <v>43</v>
      </c>
      <c r="E660" t="s">
        <v>314</v>
      </c>
      <c r="G660" t="s">
        <v>315</v>
      </c>
      <c r="H660" t="s">
        <v>45</v>
      </c>
      <c r="I660" t="s">
        <v>46</v>
      </c>
      <c r="N660" t="s">
        <v>47</v>
      </c>
      <c r="O660" t="s">
        <v>191</v>
      </c>
      <c r="P660" t="s">
        <v>192</v>
      </c>
      <c r="R660" t="s">
        <v>188</v>
      </c>
      <c r="S660" t="s">
        <v>51</v>
      </c>
      <c r="T660" t="s">
        <v>52</v>
      </c>
      <c r="U660" t="s">
        <v>62</v>
      </c>
      <c r="V660" t="s">
        <v>63</v>
      </c>
      <c r="W660" t="s">
        <v>476</v>
      </c>
      <c r="X660" t="s">
        <v>55</v>
      </c>
      <c r="Y660">
        <v>5009480</v>
      </c>
      <c r="Z660" s="1">
        <v>42552</v>
      </c>
      <c r="AB660" t="s">
        <v>56</v>
      </c>
      <c r="AD660">
        <v>70900000</v>
      </c>
      <c r="AH660">
        <v>0</v>
      </c>
      <c r="AJ660">
        <v>-58.5</v>
      </c>
      <c r="AK660">
        <v>10</v>
      </c>
      <c r="AN660">
        <v>0</v>
      </c>
    </row>
    <row r="661" spans="1:40" x14ac:dyDescent="0.25">
      <c r="A661" t="s">
        <v>42</v>
      </c>
      <c r="B661">
        <v>2016</v>
      </c>
      <c r="C661" t="s">
        <v>43</v>
      </c>
      <c r="E661" t="s">
        <v>314</v>
      </c>
      <c r="G661" t="s">
        <v>315</v>
      </c>
      <c r="H661" t="s">
        <v>45</v>
      </c>
      <c r="I661" t="s">
        <v>46</v>
      </c>
      <c r="N661" t="s">
        <v>47</v>
      </c>
      <c r="O661" t="s">
        <v>191</v>
      </c>
      <c r="P661" t="s">
        <v>192</v>
      </c>
      <c r="R661" t="s">
        <v>188</v>
      </c>
      <c r="S661" t="s">
        <v>51</v>
      </c>
      <c r="T661" t="s">
        <v>52</v>
      </c>
      <c r="U661" t="s">
        <v>62</v>
      </c>
      <c r="V661" t="s">
        <v>63</v>
      </c>
      <c r="W661" t="s">
        <v>479</v>
      </c>
      <c r="X661" t="s">
        <v>55</v>
      </c>
      <c r="Y661">
        <v>5009377</v>
      </c>
      <c r="Z661" s="1">
        <v>42374</v>
      </c>
      <c r="AB661" t="s">
        <v>56</v>
      </c>
      <c r="AD661">
        <v>70900000</v>
      </c>
      <c r="AH661">
        <v>0</v>
      </c>
      <c r="AJ661">
        <v>-46.8</v>
      </c>
      <c r="AK661">
        <v>10</v>
      </c>
      <c r="AN661">
        <v>0</v>
      </c>
    </row>
    <row r="662" spans="1:40" x14ac:dyDescent="0.25">
      <c r="A662" t="s">
        <v>42</v>
      </c>
      <c r="B662">
        <v>2016</v>
      </c>
      <c r="C662" t="s">
        <v>43</v>
      </c>
      <c r="E662" t="s">
        <v>314</v>
      </c>
      <c r="G662" t="s">
        <v>315</v>
      </c>
      <c r="H662" t="s">
        <v>45</v>
      </c>
      <c r="I662" t="s">
        <v>46</v>
      </c>
      <c r="N662" t="s">
        <v>47</v>
      </c>
      <c r="O662" t="s">
        <v>191</v>
      </c>
      <c r="P662" t="s">
        <v>192</v>
      </c>
      <c r="R662" t="s">
        <v>188</v>
      </c>
      <c r="S662" t="s">
        <v>51</v>
      </c>
      <c r="T662" t="s">
        <v>52</v>
      </c>
      <c r="U662" t="s">
        <v>62</v>
      </c>
      <c r="V662" t="s">
        <v>63</v>
      </c>
      <c r="W662" t="s">
        <v>480</v>
      </c>
      <c r="X662" t="s">
        <v>55</v>
      </c>
      <c r="Y662">
        <v>5009385</v>
      </c>
      <c r="Z662" s="1">
        <v>42395</v>
      </c>
      <c r="AB662" t="s">
        <v>56</v>
      </c>
      <c r="AD662">
        <v>70900000</v>
      </c>
      <c r="AH662">
        <v>0</v>
      </c>
      <c r="AJ662">
        <v>-93.6</v>
      </c>
      <c r="AK662">
        <v>10</v>
      </c>
      <c r="AN662">
        <v>0</v>
      </c>
    </row>
    <row r="663" spans="1:40" x14ac:dyDescent="0.25">
      <c r="A663" t="s">
        <v>42</v>
      </c>
      <c r="B663">
        <v>2016</v>
      </c>
      <c r="C663" t="s">
        <v>43</v>
      </c>
      <c r="E663" t="s">
        <v>314</v>
      </c>
      <c r="G663" t="s">
        <v>315</v>
      </c>
      <c r="H663" t="s">
        <v>45</v>
      </c>
      <c r="I663" t="s">
        <v>46</v>
      </c>
      <c r="N663" t="s">
        <v>47</v>
      </c>
      <c r="O663" t="s">
        <v>457</v>
      </c>
      <c r="P663" t="s">
        <v>458</v>
      </c>
      <c r="R663" t="s">
        <v>100</v>
      </c>
      <c r="S663" t="s">
        <v>51</v>
      </c>
      <c r="T663" t="s">
        <v>52</v>
      </c>
      <c r="U663" t="s">
        <v>62</v>
      </c>
      <c r="V663" t="s">
        <v>63</v>
      </c>
      <c r="W663" t="s">
        <v>97</v>
      </c>
      <c r="X663" t="s">
        <v>55</v>
      </c>
      <c r="Y663">
        <v>5009404</v>
      </c>
      <c r="Z663" s="1">
        <v>42424</v>
      </c>
      <c r="AB663" t="s">
        <v>56</v>
      </c>
      <c r="AD663">
        <v>70900000</v>
      </c>
      <c r="AH663">
        <v>0</v>
      </c>
      <c r="AJ663">
        <v>-73</v>
      </c>
      <c r="AK663">
        <v>3.62103174603175</v>
      </c>
      <c r="AN663">
        <v>0</v>
      </c>
    </row>
    <row r="664" spans="1:40" x14ac:dyDescent="0.25">
      <c r="A664" t="s">
        <v>42</v>
      </c>
      <c r="B664">
        <v>2016</v>
      </c>
      <c r="C664" t="s">
        <v>43</v>
      </c>
      <c r="E664" t="s">
        <v>314</v>
      </c>
      <c r="G664" t="s">
        <v>315</v>
      </c>
      <c r="H664" t="s">
        <v>45</v>
      </c>
      <c r="I664" t="s">
        <v>46</v>
      </c>
      <c r="N664" t="s">
        <v>47</v>
      </c>
      <c r="O664" t="s">
        <v>130</v>
      </c>
      <c r="P664" t="s">
        <v>131</v>
      </c>
      <c r="Q664" t="s">
        <v>104</v>
      </c>
      <c r="R664" t="s">
        <v>92</v>
      </c>
      <c r="S664" t="s">
        <v>51</v>
      </c>
      <c r="T664" t="s">
        <v>52</v>
      </c>
      <c r="U664" t="s">
        <v>62</v>
      </c>
      <c r="V664" t="s">
        <v>63</v>
      </c>
      <c r="W664" t="s">
        <v>469</v>
      </c>
      <c r="X664" t="s">
        <v>55</v>
      </c>
      <c r="Y664">
        <v>5009483</v>
      </c>
      <c r="Z664" s="1">
        <v>42556</v>
      </c>
      <c r="AB664" t="s">
        <v>56</v>
      </c>
      <c r="AD664">
        <v>70900000</v>
      </c>
      <c r="AH664">
        <v>0</v>
      </c>
      <c r="AJ664">
        <v>-43.5</v>
      </c>
      <c r="AK664">
        <v>5</v>
      </c>
      <c r="AN664">
        <v>36</v>
      </c>
    </row>
    <row r="665" spans="1:40" x14ac:dyDescent="0.25">
      <c r="A665" t="s">
        <v>42</v>
      </c>
      <c r="B665">
        <v>2016</v>
      </c>
      <c r="C665" t="s">
        <v>43</v>
      </c>
      <c r="E665" t="s">
        <v>314</v>
      </c>
      <c r="G665" t="s">
        <v>315</v>
      </c>
      <c r="H665" t="s">
        <v>45</v>
      </c>
      <c r="I665" t="s">
        <v>46</v>
      </c>
      <c r="N665" t="s">
        <v>47</v>
      </c>
      <c r="O665" t="s">
        <v>447</v>
      </c>
      <c r="P665" t="s">
        <v>448</v>
      </c>
      <c r="R665" t="s">
        <v>100</v>
      </c>
      <c r="S665" t="s">
        <v>51</v>
      </c>
      <c r="T665" t="s">
        <v>52</v>
      </c>
      <c r="U665" t="s">
        <v>62</v>
      </c>
      <c r="V665" t="s">
        <v>63</v>
      </c>
      <c r="W665" t="s">
        <v>97</v>
      </c>
      <c r="X665" t="s">
        <v>55</v>
      </c>
      <c r="Y665">
        <v>5009429</v>
      </c>
      <c r="Z665" s="1">
        <v>42465</v>
      </c>
      <c r="AB665" t="s">
        <v>56</v>
      </c>
      <c r="AD665">
        <v>70900000</v>
      </c>
      <c r="AH665">
        <v>0</v>
      </c>
      <c r="AJ665">
        <v>-48</v>
      </c>
      <c r="AK665">
        <v>4.4444444444444402</v>
      </c>
      <c r="AN665">
        <v>0</v>
      </c>
    </row>
    <row r="666" spans="1:40" x14ac:dyDescent="0.25">
      <c r="A666" t="s">
        <v>42</v>
      </c>
      <c r="B666">
        <v>2016</v>
      </c>
      <c r="C666" t="s">
        <v>43</v>
      </c>
      <c r="E666" t="s">
        <v>314</v>
      </c>
      <c r="G666" t="s">
        <v>315</v>
      </c>
      <c r="H666" t="s">
        <v>45</v>
      </c>
      <c r="I666" t="s">
        <v>46</v>
      </c>
      <c r="N666" t="s">
        <v>47</v>
      </c>
      <c r="O666" t="s">
        <v>513</v>
      </c>
      <c r="P666" t="s">
        <v>514</v>
      </c>
      <c r="R666" t="s">
        <v>100</v>
      </c>
      <c r="S666" t="s">
        <v>51</v>
      </c>
      <c r="T666" t="s">
        <v>52</v>
      </c>
      <c r="U666" t="s">
        <v>62</v>
      </c>
      <c r="V666" t="s">
        <v>63</v>
      </c>
      <c r="W666" t="s">
        <v>97</v>
      </c>
      <c r="X666" t="s">
        <v>55</v>
      </c>
      <c r="Y666">
        <v>5009391</v>
      </c>
      <c r="Z666" s="1">
        <v>42403</v>
      </c>
      <c r="AB666" t="s">
        <v>56</v>
      </c>
      <c r="AD666">
        <v>70900000</v>
      </c>
      <c r="AH666">
        <v>0</v>
      </c>
      <c r="AJ666">
        <v>-37</v>
      </c>
      <c r="AK666">
        <v>7.0881226053639796</v>
      </c>
      <c r="AN666">
        <v>0</v>
      </c>
    </row>
    <row r="667" spans="1:40" x14ac:dyDescent="0.25">
      <c r="A667" t="s">
        <v>42</v>
      </c>
      <c r="B667">
        <v>2016</v>
      </c>
      <c r="C667" t="s">
        <v>43</v>
      </c>
      <c r="E667" t="s">
        <v>314</v>
      </c>
      <c r="G667" t="s">
        <v>315</v>
      </c>
      <c r="H667" t="s">
        <v>45</v>
      </c>
      <c r="I667" t="s">
        <v>46</v>
      </c>
      <c r="N667" t="s">
        <v>47</v>
      </c>
      <c r="O667" t="s">
        <v>216</v>
      </c>
      <c r="P667" t="s">
        <v>216</v>
      </c>
      <c r="R667" t="s">
        <v>92</v>
      </c>
      <c r="S667" t="s">
        <v>51</v>
      </c>
      <c r="T667" t="s">
        <v>52</v>
      </c>
      <c r="U667" t="s">
        <v>62</v>
      </c>
      <c r="V667" t="s">
        <v>63</v>
      </c>
      <c r="X667" t="s">
        <v>55</v>
      </c>
      <c r="Y667">
        <v>5009487</v>
      </c>
      <c r="Z667" s="1">
        <v>42557</v>
      </c>
      <c r="AB667" t="s">
        <v>56</v>
      </c>
      <c r="AD667">
        <v>70900000</v>
      </c>
      <c r="AH667">
        <v>0</v>
      </c>
      <c r="AJ667">
        <v>-50.67</v>
      </c>
      <c r="AK667">
        <v>8.9840425531914896</v>
      </c>
      <c r="AN667">
        <v>0</v>
      </c>
    </row>
    <row r="668" spans="1:40" x14ac:dyDescent="0.25">
      <c r="A668" t="s">
        <v>42</v>
      </c>
      <c r="B668">
        <v>2016</v>
      </c>
      <c r="C668" t="s">
        <v>43</v>
      </c>
      <c r="E668" t="s">
        <v>314</v>
      </c>
      <c r="G668" t="s">
        <v>315</v>
      </c>
      <c r="H668" t="s">
        <v>45</v>
      </c>
      <c r="I668" t="s">
        <v>46</v>
      </c>
      <c r="N668" t="s">
        <v>47</v>
      </c>
      <c r="O668" t="s">
        <v>216</v>
      </c>
      <c r="P668" t="s">
        <v>216</v>
      </c>
      <c r="R668" t="s">
        <v>92</v>
      </c>
      <c r="S668" t="s">
        <v>51</v>
      </c>
      <c r="T668" t="s">
        <v>52</v>
      </c>
      <c r="U668" t="s">
        <v>62</v>
      </c>
      <c r="V668" t="s">
        <v>63</v>
      </c>
      <c r="W668" t="s">
        <v>607</v>
      </c>
      <c r="X668" t="s">
        <v>55</v>
      </c>
      <c r="Y668">
        <v>5009507</v>
      </c>
      <c r="Z668" s="1">
        <v>42576</v>
      </c>
      <c r="AB668" t="s">
        <v>56</v>
      </c>
      <c r="AD668">
        <v>70900000</v>
      </c>
      <c r="AH668">
        <v>0</v>
      </c>
      <c r="AJ668">
        <v>-16.6666666666667</v>
      </c>
      <c r="AK668">
        <v>1.70940170940171</v>
      </c>
      <c r="AN668">
        <v>0</v>
      </c>
    </row>
    <row r="669" spans="1:40" x14ac:dyDescent="0.25">
      <c r="A669" t="s">
        <v>42</v>
      </c>
      <c r="B669">
        <v>2016</v>
      </c>
      <c r="C669" t="s">
        <v>43</v>
      </c>
      <c r="E669" t="s">
        <v>314</v>
      </c>
      <c r="G669" t="s">
        <v>315</v>
      </c>
      <c r="H669" t="s">
        <v>45</v>
      </c>
      <c r="I669" t="s">
        <v>46</v>
      </c>
      <c r="N669" t="s">
        <v>47</v>
      </c>
      <c r="O669" t="s">
        <v>245</v>
      </c>
      <c r="P669" t="s">
        <v>246</v>
      </c>
      <c r="R669" t="s">
        <v>60</v>
      </c>
      <c r="S669" t="s">
        <v>51</v>
      </c>
      <c r="T669" t="s">
        <v>52</v>
      </c>
      <c r="U669" t="s">
        <v>62</v>
      </c>
      <c r="V669" t="s">
        <v>63</v>
      </c>
      <c r="W669" t="s">
        <v>525</v>
      </c>
      <c r="X669" t="s">
        <v>55</v>
      </c>
      <c r="Y669">
        <v>5009459</v>
      </c>
      <c r="Z669" s="1">
        <v>42527</v>
      </c>
      <c r="AB669" t="s">
        <v>56</v>
      </c>
      <c r="AD669">
        <v>70900000</v>
      </c>
      <c r="AH669">
        <v>0</v>
      </c>
      <c r="AJ669">
        <v>-76.8</v>
      </c>
      <c r="AK669">
        <v>10</v>
      </c>
      <c r="AN669">
        <v>0</v>
      </c>
    </row>
    <row r="670" spans="1:40" x14ac:dyDescent="0.25">
      <c r="A670" t="s">
        <v>42</v>
      </c>
      <c r="B670">
        <v>2016</v>
      </c>
      <c r="C670" t="s">
        <v>43</v>
      </c>
      <c r="E670" t="s">
        <v>314</v>
      </c>
      <c r="G670" t="s">
        <v>315</v>
      </c>
      <c r="H670" t="s">
        <v>45</v>
      </c>
      <c r="I670" t="s">
        <v>46</v>
      </c>
      <c r="N670" t="s">
        <v>47</v>
      </c>
      <c r="O670" t="s">
        <v>216</v>
      </c>
      <c r="P670" t="s">
        <v>216</v>
      </c>
      <c r="R670" t="s">
        <v>92</v>
      </c>
      <c r="S670" t="s">
        <v>51</v>
      </c>
      <c r="T670" t="s">
        <v>52</v>
      </c>
      <c r="U670" t="s">
        <v>62</v>
      </c>
      <c r="V670" t="s">
        <v>63</v>
      </c>
      <c r="W670" t="s">
        <v>608</v>
      </c>
      <c r="X670" t="s">
        <v>55</v>
      </c>
      <c r="Y670">
        <v>5009479</v>
      </c>
      <c r="Z670" s="1">
        <v>42550</v>
      </c>
      <c r="AB670" t="s">
        <v>56</v>
      </c>
      <c r="AD670">
        <v>70900000</v>
      </c>
      <c r="AH670">
        <v>0</v>
      </c>
      <c r="AJ670">
        <v>-50</v>
      </c>
      <c r="AK670">
        <v>20</v>
      </c>
      <c r="AN670">
        <v>0</v>
      </c>
    </row>
    <row r="671" spans="1:40" x14ac:dyDescent="0.25">
      <c r="A671" t="s">
        <v>42</v>
      </c>
      <c r="B671">
        <v>2016</v>
      </c>
      <c r="C671" t="s">
        <v>43</v>
      </c>
      <c r="E671" t="s">
        <v>314</v>
      </c>
      <c r="G671" t="s">
        <v>315</v>
      </c>
      <c r="H671" t="s">
        <v>45</v>
      </c>
      <c r="I671" t="s">
        <v>46</v>
      </c>
      <c r="N671" t="s">
        <v>47</v>
      </c>
      <c r="O671" t="s">
        <v>537</v>
      </c>
      <c r="P671" t="s">
        <v>538</v>
      </c>
      <c r="R671" t="s">
        <v>188</v>
      </c>
      <c r="S671" t="s">
        <v>51</v>
      </c>
      <c r="T671" t="s">
        <v>52</v>
      </c>
      <c r="U671" t="s">
        <v>62</v>
      </c>
      <c r="V671" t="s">
        <v>63</v>
      </c>
      <c r="W671" t="s">
        <v>539</v>
      </c>
      <c r="X671" t="s">
        <v>55</v>
      </c>
      <c r="Y671">
        <v>5009500</v>
      </c>
      <c r="Z671" s="1">
        <v>42571</v>
      </c>
      <c r="AB671" t="s">
        <v>56</v>
      </c>
      <c r="AD671">
        <v>70900000</v>
      </c>
      <c r="AH671">
        <v>0</v>
      </c>
      <c r="AJ671">
        <v>-2.08</v>
      </c>
      <c r="AK671">
        <v>4.7923970464088398E-3</v>
      </c>
      <c r="AN671">
        <v>0</v>
      </c>
    </row>
    <row r="672" spans="1:40" x14ac:dyDescent="0.25">
      <c r="A672" t="s">
        <v>42</v>
      </c>
      <c r="B672">
        <v>2016</v>
      </c>
      <c r="C672" t="s">
        <v>43</v>
      </c>
      <c r="E672" t="s">
        <v>314</v>
      </c>
      <c r="G672" t="s">
        <v>315</v>
      </c>
      <c r="H672" t="s">
        <v>45</v>
      </c>
      <c r="I672" t="s">
        <v>46</v>
      </c>
      <c r="N672" t="s">
        <v>47</v>
      </c>
      <c r="O672" t="s">
        <v>566</v>
      </c>
      <c r="P672" t="s">
        <v>567</v>
      </c>
      <c r="R672" t="s">
        <v>188</v>
      </c>
      <c r="S672" t="s">
        <v>61</v>
      </c>
      <c r="T672" t="s">
        <v>52</v>
      </c>
      <c r="U672" t="s">
        <v>62</v>
      </c>
      <c r="V672" t="s">
        <v>63</v>
      </c>
      <c r="X672" t="s">
        <v>55</v>
      </c>
      <c r="Y672">
        <v>5009441</v>
      </c>
      <c r="Z672" s="1">
        <v>42487</v>
      </c>
      <c r="AB672" t="s">
        <v>56</v>
      </c>
      <c r="AD672">
        <v>70900000</v>
      </c>
      <c r="AH672">
        <v>0</v>
      </c>
      <c r="AJ672">
        <v>-0.48</v>
      </c>
      <c r="AK672">
        <v>7.9999360005119898E-4</v>
      </c>
      <c r="AN672">
        <v>0</v>
      </c>
    </row>
    <row r="673" spans="1:42" x14ac:dyDescent="0.25">
      <c r="A673" t="s">
        <v>42</v>
      </c>
      <c r="B673">
        <v>2016</v>
      </c>
      <c r="C673" t="s">
        <v>43</v>
      </c>
      <c r="E673" t="s">
        <v>314</v>
      </c>
      <c r="G673" t="s">
        <v>315</v>
      </c>
      <c r="H673" t="s">
        <v>45</v>
      </c>
      <c r="I673" t="s">
        <v>46</v>
      </c>
      <c r="N673" t="s">
        <v>47</v>
      </c>
      <c r="O673" t="s">
        <v>566</v>
      </c>
      <c r="P673" t="s">
        <v>567</v>
      </c>
      <c r="R673" t="s">
        <v>188</v>
      </c>
      <c r="S673" t="s">
        <v>61</v>
      </c>
      <c r="T673" t="s">
        <v>52</v>
      </c>
      <c r="U673" t="s">
        <v>62</v>
      </c>
      <c r="V673" t="s">
        <v>63</v>
      </c>
      <c r="X673" t="s">
        <v>55</v>
      </c>
      <c r="Y673">
        <v>5009386</v>
      </c>
      <c r="Z673" s="1">
        <v>42396</v>
      </c>
      <c r="AB673" t="s">
        <v>56</v>
      </c>
      <c r="AD673">
        <v>70900000</v>
      </c>
      <c r="AH673">
        <v>0</v>
      </c>
      <c r="AJ673">
        <v>-0.4</v>
      </c>
      <c r="AK673">
        <v>7.9999360005119898E-4</v>
      </c>
      <c r="AN673">
        <v>0</v>
      </c>
    </row>
    <row r="674" spans="1:42" x14ac:dyDescent="0.25">
      <c r="A674" t="s">
        <v>42</v>
      </c>
      <c r="B674">
        <v>2016</v>
      </c>
      <c r="C674" t="s">
        <v>43</v>
      </c>
      <c r="E674" t="s">
        <v>314</v>
      </c>
      <c r="G674" t="s">
        <v>315</v>
      </c>
      <c r="H674" t="s">
        <v>45</v>
      </c>
      <c r="I674" t="s">
        <v>46</v>
      </c>
      <c r="N674" t="s">
        <v>47</v>
      </c>
      <c r="O674" t="s">
        <v>588</v>
      </c>
      <c r="P674" t="s">
        <v>589</v>
      </c>
      <c r="R674" t="s">
        <v>274</v>
      </c>
      <c r="S674" t="s">
        <v>275</v>
      </c>
      <c r="T674" t="s">
        <v>150</v>
      </c>
      <c r="U674" t="s">
        <v>590</v>
      </c>
      <c r="V674" t="s">
        <v>591</v>
      </c>
      <c r="W674" t="s">
        <v>592</v>
      </c>
      <c r="X674" t="s">
        <v>55</v>
      </c>
      <c r="Y674">
        <v>5009481</v>
      </c>
      <c r="Z674" s="1">
        <v>42552</v>
      </c>
      <c r="AB674" t="s">
        <v>56</v>
      </c>
      <c r="AD674">
        <v>70900000</v>
      </c>
      <c r="AH674">
        <v>0</v>
      </c>
      <c r="AJ674">
        <v>-157.72999999999999</v>
      </c>
      <c r="AK674">
        <v>3</v>
      </c>
      <c r="AN674">
        <v>0</v>
      </c>
    </row>
    <row r="675" spans="1:42" x14ac:dyDescent="0.25">
      <c r="A675" t="s">
        <v>42</v>
      </c>
      <c r="B675">
        <v>2016</v>
      </c>
      <c r="C675" t="s">
        <v>43</v>
      </c>
      <c r="D675" t="s">
        <v>316</v>
      </c>
      <c r="E675" t="s">
        <v>317</v>
      </c>
      <c r="F675" t="s">
        <v>318</v>
      </c>
      <c r="G675" t="s">
        <v>318</v>
      </c>
      <c r="H675" t="s">
        <v>319</v>
      </c>
      <c r="I675" t="s">
        <v>320</v>
      </c>
      <c r="J675" t="s">
        <v>321</v>
      </c>
      <c r="L675" t="s">
        <v>322</v>
      </c>
      <c r="N675" t="s">
        <v>47</v>
      </c>
      <c r="O675" t="s">
        <v>435</v>
      </c>
      <c r="P675" t="s">
        <v>436</v>
      </c>
      <c r="R675" t="s">
        <v>50</v>
      </c>
      <c r="S675" t="s">
        <v>68</v>
      </c>
      <c r="T675" t="s">
        <v>52</v>
      </c>
      <c r="U675" t="s">
        <v>437</v>
      </c>
      <c r="V675" t="s">
        <v>438</v>
      </c>
      <c r="W675" t="s">
        <v>439</v>
      </c>
      <c r="X675" t="s">
        <v>55</v>
      </c>
      <c r="Y675">
        <v>5009448</v>
      </c>
      <c r="Z675" s="1">
        <v>42499</v>
      </c>
      <c r="AA675" t="s">
        <v>323</v>
      </c>
      <c r="AB675" t="s">
        <v>324</v>
      </c>
      <c r="AC675" t="s">
        <v>57</v>
      </c>
      <c r="AD675">
        <v>70384600</v>
      </c>
      <c r="AF675" t="s">
        <v>337</v>
      </c>
      <c r="AG675">
        <v>30</v>
      </c>
      <c r="AH675">
        <v>22.5</v>
      </c>
      <c r="AI675">
        <v>24</v>
      </c>
      <c r="AJ675">
        <v>720</v>
      </c>
      <c r="AK675">
        <v>0</v>
      </c>
      <c r="AL675">
        <v>0</v>
      </c>
      <c r="AM675">
        <v>0</v>
      </c>
      <c r="AN675">
        <v>0</v>
      </c>
      <c r="AO675">
        <v>0</v>
      </c>
      <c r="AP675">
        <v>0</v>
      </c>
    </row>
    <row r="676" spans="1:42" x14ac:dyDescent="0.25">
      <c r="A676" t="s">
        <v>42</v>
      </c>
      <c r="B676">
        <v>2016</v>
      </c>
      <c r="C676" t="s">
        <v>43</v>
      </c>
      <c r="D676" t="s">
        <v>316</v>
      </c>
      <c r="E676" t="s">
        <v>317</v>
      </c>
      <c r="F676" t="s">
        <v>318</v>
      </c>
      <c r="G676" t="s">
        <v>318</v>
      </c>
      <c r="H676" t="s">
        <v>319</v>
      </c>
      <c r="I676" t="s">
        <v>320</v>
      </c>
      <c r="J676" t="s">
        <v>321</v>
      </c>
      <c r="L676" t="s">
        <v>322</v>
      </c>
      <c r="N676" t="s">
        <v>47</v>
      </c>
      <c r="O676" t="s">
        <v>433</v>
      </c>
      <c r="P676" t="s">
        <v>434</v>
      </c>
      <c r="Q676" t="s">
        <v>414</v>
      </c>
      <c r="R676" t="s">
        <v>50</v>
      </c>
      <c r="S676" t="s">
        <v>68</v>
      </c>
      <c r="T676" t="s">
        <v>52</v>
      </c>
      <c r="U676" t="s">
        <v>53</v>
      </c>
      <c r="V676" t="s">
        <v>54</v>
      </c>
      <c r="X676" t="s">
        <v>55</v>
      </c>
      <c r="Y676">
        <v>5009376</v>
      </c>
      <c r="Z676" s="1">
        <v>42374</v>
      </c>
      <c r="AA676" t="s">
        <v>323</v>
      </c>
      <c r="AB676" t="s">
        <v>324</v>
      </c>
      <c r="AC676" t="s">
        <v>57</v>
      </c>
      <c r="AD676">
        <v>70384600</v>
      </c>
      <c r="AF676" t="s">
        <v>325</v>
      </c>
      <c r="AG676">
        <v>48</v>
      </c>
      <c r="AH676">
        <v>36</v>
      </c>
      <c r="AI676">
        <v>27</v>
      </c>
      <c r="AJ676">
        <v>1296</v>
      </c>
      <c r="AK676">
        <v>0</v>
      </c>
      <c r="AL676">
        <v>0</v>
      </c>
      <c r="AM676">
        <v>0</v>
      </c>
      <c r="AN676">
        <v>8388</v>
      </c>
      <c r="AO676">
        <v>90.72</v>
      </c>
      <c r="AP676">
        <v>7</v>
      </c>
    </row>
    <row r="677" spans="1:42" x14ac:dyDescent="0.25">
      <c r="A677" t="s">
        <v>42</v>
      </c>
      <c r="B677">
        <v>2016</v>
      </c>
      <c r="C677" t="s">
        <v>43</v>
      </c>
      <c r="D677" t="s">
        <v>316</v>
      </c>
      <c r="E677" t="s">
        <v>317</v>
      </c>
      <c r="F677" t="s">
        <v>318</v>
      </c>
      <c r="G677" t="s">
        <v>318</v>
      </c>
      <c r="H677" t="s">
        <v>319</v>
      </c>
      <c r="I677" t="s">
        <v>320</v>
      </c>
      <c r="J677" t="s">
        <v>321</v>
      </c>
      <c r="L677" t="s">
        <v>322</v>
      </c>
      <c r="N677" t="s">
        <v>47</v>
      </c>
      <c r="O677" t="s">
        <v>601</v>
      </c>
      <c r="P677" t="s">
        <v>602</v>
      </c>
      <c r="R677" t="s">
        <v>100</v>
      </c>
      <c r="S677" t="s">
        <v>51</v>
      </c>
      <c r="T677" t="s">
        <v>52</v>
      </c>
      <c r="U677" t="s">
        <v>62</v>
      </c>
      <c r="V677" t="s">
        <v>63</v>
      </c>
      <c r="W677" t="s">
        <v>97</v>
      </c>
      <c r="X677" t="s">
        <v>55</v>
      </c>
      <c r="Y677">
        <v>5009485</v>
      </c>
      <c r="Z677" s="1">
        <v>42556</v>
      </c>
      <c r="AB677" t="s">
        <v>47</v>
      </c>
      <c r="AC677" t="s">
        <v>57</v>
      </c>
      <c r="AD677">
        <v>70304600</v>
      </c>
      <c r="AF677" t="s">
        <v>326</v>
      </c>
      <c r="AG677">
        <v>12</v>
      </c>
      <c r="AH677">
        <v>9</v>
      </c>
      <c r="AI677">
        <v>27</v>
      </c>
      <c r="AJ677">
        <v>324</v>
      </c>
      <c r="AK677">
        <v>0</v>
      </c>
      <c r="AL677">
        <v>0</v>
      </c>
      <c r="AM677">
        <v>8.0616000000000003</v>
      </c>
      <c r="AN677">
        <v>0</v>
      </c>
      <c r="AO677">
        <v>0</v>
      </c>
      <c r="AP677">
        <v>0</v>
      </c>
    </row>
    <row r="678" spans="1:42" x14ac:dyDescent="0.25">
      <c r="A678" t="s">
        <v>42</v>
      </c>
      <c r="B678">
        <v>2016</v>
      </c>
      <c r="C678" t="s">
        <v>43</v>
      </c>
      <c r="D678" t="s">
        <v>316</v>
      </c>
      <c r="E678" t="s">
        <v>317</v>
      </c>
      <c r="F678" t="s">
        <v>318</v>
      </c>
      <c r="G678" t="s">
        <v>318</v>
      </c>
      <c r="H678" t="s">
        <v>319</v>
      </c>
      <c r="I678" t="s">
        <v>320</v>
      </c>
      <c r="J678" t="s">
        <v>321</v>
      </c>
      <c r="L678" t="s">
        <v>322</v>
      </c>
      <c r="N678" t="s">
        <v>47</v>
      </c>
      <c r="O678" t="s">
        <v>529</v>
      </c>
      <c r="P678" t="s">
        <v>530</v>
      </c>
      <c r="R678" t="s">
        <v>92</v>
      </c>
      <c r="S678" t="s">
        <v>51</v>
      </c>
      <c r="T678" t="s">
        <v>52</v>
      </c>
      <c r="U678" t="s">
        <v>62</v>
      </c>
      <c r="V678" t="s">
        <v>63</v>
      </c>
      <c r="W678" t="s">
        <v>531</v>
      </c>
      <c r="X678" t="s">
        <v>55</v>
      </c>
      <c r="Y678">
        <v>5009397</v>
      </c>
      <c r="Z678" s="1">
        <v>42412</v>
      </c>
      <c r="AB678" t="s">
        <v>47</v>
      </c>
      <c r="AC678" t="s">
        <v>57</v>
      </c>
      <c r="AD678">
        <v>70304600</v>
      </c>
      <c r="AF678" t="s">
        <v>356</v>
      </c>
      <c r="AG678">
        <v>2</v>
      </c>
      <c r="AH678">
        <v>1.5</v>
      </c>
      <c r="AI678">
        <v>28.3333333333333</v>
      </c>
      <c r="AJ678">
        <v>56.6666666666667</v>
      </c>
      <c r="AK678">
        <v>0</v>
      </c>
      <c r="AL678">
        <v>0</v>
      </c>
      <c r="AM678">
        <v>0</v>
      </c>
      <c r="AN678">
        <v>0</v>
      </c>
      <c r="AO678">
        <v>0</v>
      </c>
      <c r="AP678">
        <v>0</v>
      </c>
    </row>
    <row r="679" spans="1:42" x14ac:dyDescent="0.25">
      <c r="A679" t="s">
        <v>42</v>
      </c>
      <c r="B679">
        <v>2016</v>
      </c>
      <c r="C679" t="s">
        <v>43</v>
      </c>
      <c r="D679" t="s">
        <v>316</v>
      </c>
      <c r="E679" t="s">
        <v>317</v>
      </c>
      <c r="F679" t="s">
        <v>318</v>
      </c>
      <c r="G679" t="s">
        <v>318</v>
      </c>
      <c r="H679" t="s">
        <v>319</v>
      </c>
      <c r="I679" t="s">
        <v>320</v>
      </c>
      <c r="J679" t="s">
        <v>321</v>
      </c>
      <c r="L679" t="s">
        <v>322</v>
      </c>
      <c r="N679" t="s">
        <v>47</v>
      </c>
      <c r="O679" t="s">
        <v>216</v>
      </c>
      <c r="P679" t="s">
        <v>216</v>
      </c>
      <c r="R679" t="s">
        <v>92</v>
      </c>
      <c r="S679" t="s">
        <v>51</v>
      </c>
      <c r="T679" t="s">
        <v>52</v>
      </c>
      <c r="U679" t="s">
        <v>62</v>
      </c>
      <c r="V679" t="s">
        <v>63</v>
      </c>
      <c r="W679" t="s">
        <v>517</v>
      </c>
      <c r="X679" t="s">
        <v>55</v>
      </c>
      <c r="Y679">
        <v>5009395</v>
      </c>
      <c r="Z679" s="1">
        <v>42409</v>
      </c>
      <c r="AB679" t="s">
        <v>47</v>
      </c>
      <c r="AC679" t="s">
        <v>57</v>
      </c>
      <c r="AD679">
        <v>70304600</v>
      </c>
      <c r="AF679" t="s">
        <v>327</v>
      </c>
      <c r="AG679">
        <v>6</v>
      </c>
      <c r="AH679">
        <v>4.5</v>
      </c>
      <c r="AI679">
        <v>28.3333333333333</v>
      </c>
      <c r="AJ679">
        <v>170</v>
      </c>
      <c r="AK679">
        <v>0</v>
      </c>
      <c r="AL679">
        <v>0</v>
      </c>
      <c r="AM679">
        <v>0</v>
      </c>
      <c r="AN679">
        <v>0</v>
      </c>
      <c r="AO679">
        <v>0</v>
      </c>
      <c r="AP679">
        <v>0</v>
      </c>
    </row>
    <row r="680" spans="1:42" x14ac:dyDescent="0.25">
      <c r="A680" t="s">
        <v>42</v>
      </c>
      <c r="B680">
        <v>2016</v>
      </c>
      <c r="C680" t="s">
        <v>43</v>
      </c>
      <c r="D680" t="s">
        <v>316</v>
      </c>
      <c r="E680" t="s">
        <v>317</v>
      </c>
      <c r="F680" t="s">
        <v>318</v>
      </c>
      <c r="G680" t="s">
        <v>318</v>
      </c>
      <c r="H680" t="s">
        <v>319</v>
      </c>
      <c r="I680" t="s">
        <v>320</v>
      </c>
      <c r="J680" t="s">
        <v>321</v>
      </c>
      <c r="L680" t="s">
        <v>322</v>
      </c>
      <c r="N680" t="s">
        <v>47</v>
      </c>
      <c r="O680" t="s">
        <v>145</v>
      </c>
      <c r="P680" t="s">
        <v>146</v>
      </c>
      <c r="R680" t="s">
        <v>60</v>
      </c>
      <c r="S680" t="s">
        <v>51</v>
      </c>
      <c r="T680" t="s">
        <v>52</v>
      </c>
      <c r="U680" t="s">
        <v>62</v>
      </c>
      <c r="V680" t="s">
        <v>63</v>
      </c>
      <c r="W680" t="s">
        <v>467</v>
      </c>
      <c r="X680" t="s">
        <v>55</v>
      </c>
      <c r="Y680">
        <v>5009420</v>
      </c>
      <c r="Z680" s="1">
        <v>42453</v>
      </c>
      <c r="AB680" t="s">
        <v>47</v>
      </c>
      <c r="AC680" t="s">
        <v>57</v>
      </c>
      <c r="AD680">
        <v>70304600</v>
      </c>
      <c r="AF680" t="s">
        <v>327</v>
      </c>
      <c r="AG680">
        <v>6</v>
      </c>
      <c r="AH680">
        <v>4.5</v>
      </c>
      <c r="AI680">
        <v>27</v>
      </c>
      <c r="AJ680">
        <v>162</v>
      </c>
      <c r="AK680">
        <v>0</v>
      </c>
      <c r="AL680">
        <v>0</v>
      </c>
      <c r="AM680">
        <v>24.545500000000001</v>
      </c>
      <c r="AN680">
        <v>0</v>
      </c>
      <c r="AO680">
        <v>0</v>
      </c>
      <c r="AP680">
        <v>0</v>
      </c>
    </row>
    <row r="681" spans="1:42" x14ac:dyDescent="0.25">
      <c r="A681" t="s">
        <v>42</v>
      </c>
      <c r="B681">
        <v>2016</v>
      </c>
      <c r="C681" t="s">
        <v>43</v>
      </c>
      <c r="D681" t="s">
        <v>316</v>
      </c>
      <c r="E681" t="s">
        <v>317</v>
      </c>
      <c r="F681" t="s">
        <v>318</v>
      </c>
      <c r="G681" t="s">
        <v>318</v>
      </c>
      <c r="H681" t="s">
        <v>319</v>
      </c>
      <c r="I681" t="s">
        <v>320</v>
      </c>
      <c r="J681" t="s">
        <v>321</v>
      </c>
      <c r="L681" t="s">
        <v>322</v>
      </c>
      <c r="N681" t="s">
        <v>47</v>
      </c>
      <c r="O681" t="s">
        <v>461</v>
      </c>
      <c r="P681" t="s">
        <v>462</v>
      </c>
      <c r="R681" t="s">
        <v>92</v>
      </c>
      <c r="S681" t="s">
        <v>51</v>
      </c>
      <c r="T681" t="s">
        <v>52</v>
      </c>
      <c r="U681" t="s">
        <v>62</v>
      </c>
      <c r="V681" t="s">
        <v>63</v>
      </c>
      <c r="W681" t="s">
        <v>463</v>
      </c>
      <c r="X681" t="s">
        <v>55</v>
      </c>
      <c r="Y681">
        <v>5009398</v>
      </c>
      <c r="Z681" s="1">
        <v>42412</v>
      </c>
      <c r="AB681" t="s">
        <v>47</v>
      </c>
      <c r="AC681" t="s">
        <v>57</v>
      </c>
      <c r="AD681">
        <v>70304600</v>
      </c>
      <c r="AF681" t="s">
        <v>326</v>
      </c>
      <c r="AG681">
        <v>2</v>
      </c>
      <c r="AH681">
        <v>1.5</v>
      </c>
      <c r="AI681">
        <v>28.3333333333333</v>
      </c>
      <c r="AJ681">
        <v>56.6666666666667</v>
      </c>
      <c r="AK681">
        <v>0</v>
      </c>
      <c r="AL681">
        <v>0</v>
      </c>
      <c r="AM681">
        <v>0</v>
      </c>
      <c r="AN681">
        <v>0</v>
      </c>
      <c r="AO681">
        <v>0</v>
      </c>
      <c r="AP681">
        <v>0</v>
      </c>
    </row>
    <row r="682" spans="1:42" x14ac:dyDescent="0.25">
      <c r="A682" t="s">
        <v>42</v>
      </c>
      <c r="B682">
        <v>2016</v>
      </c>
      <c r="C682" t="s">
        <v>43</v>
      </c>
      <c r="D682" t="s">
        <v>316</v>
      </c>
      <c r="E682" t="s">
        <v>317</v>
      </c>
      <c r="F682" t="s">
        <v>318</v>
      </c>
      <c r="G682" t="s">
        <v>318</v>
      </c>
      <c r="H682" t="s">
        <v>319</v>
      </c>
      <c r="I682" t="s">
        <v>320</v>
      </c>
      <c r="J682" t="s">
        <v>321</v>
      </c>
      <c r="L682" t="s">
        <v>322</v>
      </c>
      <c r="N682" t="s">
        <v>47</v>
      </c>
      <c r="O682" t="s">
        <v>58</v>
      </c>
      <c r="P682" t="s">
        <v>59</v>
      </c>
      <c r="R682" t="s">
        <v>60</v>
      </c>
      <c r="S682" t="s">
        <v>61</v>
      </c>
      <c r="T682" t="s">
        <v>52</v>
      </c>
      <c r="U682" t="s">
        <v>62</v>
      </c>
      <c r="V682" t="s">
        <v>63</v>
      </c>
      <c r="W682" t="s">
        <v>609</v>
      </c>
      <c r="X682" t="s">
        <v>55</v>
      </c>
      <c r="Y682">
        <v>5009501</v>
      </c>
      <c r="Z682" s="1">
        <v>42571</v>
      </c>
      <c r="AA682" t="s">
        <v>323</v>
      </c>
      <c r="AB682" t="s">
        <v>56</v>
      </c>
      <c r="AC682" t="s">
        <v>57</v>
      </c>
      <c r="AD682">
        <v>70374600</v>
      </c>
      <c r="AF682" t="s">
        <v>331</v>
      </c>
      <c r="AG682">
        <v>88</v>
      </c>
      <c r="AH682">
        <v>66</v>
      </c>
      <c r="AI682">
        <v>19</v>
      </c>
      <c r="AJ682">
        <v>1672</v>
      </c>
      <c r="AK682">
        <v>0</v>
      </c>
      <c r="AL682">
        <v>0</v>
      </c>
      <c r="AM682">
        <v>0</v>
      </c>
      <c r="AN682">
        <v>0</v>
      </c>
      <c r="AO682">
        <v>0</v>
      </c>
      <c r="AP682">
        <v>0</v>
      </c>
    </row>
    <row r="683" spans="1:42" x14ac:dyDescent="0.25">
      <c r="A683" t="s">
        <v>42</v>
      </c>
      <c r="B683">
        <v>2016</v>
      </c>
      <c r="C683" t="s">
        <v>43</v>
      </c>
      <c r="D683" t="s">
        <v>316</v>
      </c>
      <c r="E683" t="s">
        <v>317</v>
      </c>
      <c r="F683" t="s">
        <v>318</v>
      </c>
      <c r="G683" t="s">
        <v>318</v>
      </c>
      <c r="H683" t="s">
        <v>319</v>
      </c>
      <c r="I683" t="s">
        <v>320</v>
      </c>
      <c r="J683" t="s">
        <v>321</v>
      </c>
      <c r="L683" t="s">
        <v>322</v>
      </c>
      <c r="N683" t="s">
        <v>47</v>
      </c>
      <c r="O683" t="s">
        <v>581</v>
      </c>
      <c r="P683" t="s">
        <v>582</v>
      </c>
      <c r="R683" t="s">
        <v>274</v>
      </c>
      <c r="S683" t="s">
        <v>275</v>
      </c>
      <c r="T683" t="s">
        <v>150</v>
      </c>
      <c r="U683" t="s">
        <v>304</v>
      </c>
      <c r="V683" t="s">
        <v>305</v>
      </c>
      <c r="W683" t="s">
        <v>97</v>
      </c>
      <c r="X683" t="s">
        <v>55</v>
      </c>
      <c r="Y683">
        <v>5009436</v>
      </c>
      <c r="Z683" s="1">
        <v>42475</v>
      </c>
      <c r="AA683" t="s">
        <v>323</v>
      </c>
      <c r="AB683" t="s">
        <v>324</v>
      </c>
      <c r="AC683" t="s">
        <v>57</v>
      </c>
      <c r="AD683">
        <v>70394600</v>
      </c>
      <c r="AF683" t="s">
        <v>325</v>
      </c>
      <c r="AG683">
        <v>24</v>
      </c>
      <c r="AH683">
        <v>18</v>
      </c>
      <c r="AI683">
        <v>27</v>
      </c>
      <c r="AJ683">
        <v>648</v>
      </c>
      <c r="AK683">
        <v>0</v>
      </c>
      <c r="AL683">
        <v>0</v>
      </c>
      <c r="AM683">
        <v>0</v>
      </c>
      <c r="AN683">
        <v>0</v>
      </c>
      <c r="AO683">
        <v>0</v>
      </c>
      <c r="AP683">
        <v>0</v>
      </c>
    </row>
    <row r="684" spans="1:42" x14ac:dyDescent="0.25">
      <c r="A684" t="s">
        <v>42</v>
      </c>
      <c r="B684">
        <v>2016</v>
      </c>
      <c r="C684" t="s">
        <v>43</v>
      </c>
      <c r="D684" t="s">
        <v>316</v>
      </c>
      <c r="E684" t="s">
        <v>317</v>
      </c>
      <c r="F684" t="s">
        <v>318</v>
      </c>
      <c r="G684" t="s">
        <v>318</v>
      </c>
      <c r="H684" t="s">
        <v>319</v>
      </c>
      <c r="I684" t="s">
        <v>320</v>
      </c>
      <c r="J684" t="s">
        <v>321</v>
      </c>
      <c r="L684" t="s">
        <v>322</v>
      </c>
      <c r="N684" t="s">
        <v>47</v>
      </c>
      <c r="O684" t="s">
        <v>583</v>
      </c>
      <c r="P684" t="s">
        <v>584</v>
      </c>
      <c r="R684" t="s">
        <v>274</v>
      </c>
      <c r="S684" t="s">
        <v>275</v>
      </c>
      <c r="T684" t="s">
        <v>150</v>
      </c>
      <c r="U684" t="s">
        <v>585</v>
      </c>
      <c r="V684" t="s">
        <v>586</v>
      </c>
      <c r="W684" t="s">
        <v>587</v>
      </c>
      <c r="X684" t="s">
        <v>55</v>
      </c>
      <c r="Y684">
        <v>5009442</v>
      </c>
      <c r="Z684" s="1">
        <v>42487</v>
      </c>
      <c r="AA684" t="s">
        <v>323</v>
      </c>
      <c r="AB684" t="s">
        <v>324</v>
      </c>
      <c r="AC684" t="s">
        <v>57</v>
      </c>
      <c r="AD684">
        <v>70394600</v>
      </c>
      <c r="AF684" t="s">
        <v>337</v>
      </c>
      <c r="AG684">
        <v>84</v>
      </c>
      <c r="AH684">
        <v>63</v>
      </c>
      <c r="AI684">
        <v>27</v>
      </c>
      <c r="AJ684">
        <v>2268</v>
      </c>
      <c r="AK684">
        <v>0</v>
      </c>
      <c r="AL684">
        <v>0</v>
      </c>
      <c r="AM684">
        <v>0</v>
      </c>
      <c r="AN684">
        <v>0</v>
      </c>
      <c r="AO684">
        <v>0</v>
      </c>
      <c r="AP684">
        <v>0</v>
      </c>
    </row>
    <row r="685" spans="1:42" x14ac:dyDescent="0.25">
      <c r="A685" t="s">
        <v>42</v>
      </c>
      <c r="B685">
        <v>2016</v>
      </c>
      <c r="C685" t="s">
        <v>43</v>
      </c>
      <c r="D685" t="s">
        <v>316</v>
      </c>
      <c r="E685" t="s">
        <v>317</v>
      </c>
      <c r="F685" t="s">
        <v>318</v>
      </c>
      <c r="G685" t="s">
        <v>318</v>
      </c>
      <c r="H685" t="s">
        <v>319</v>
      </c>
      <c r="I685" t="s">
        <v>320</v>
      </c>
      <c r="J685" t="s">
        <v>321</v>
      </c>
      <c r="L685" t="s">
        <v>322</v>
      </c>
      <c r="N685" t="s">
        <v>47</v>
      </c>
      <c r="O685" t="s">
        <v>573</v>
      </c>
      <c r="P685" t="s">
        <v>574</v>
      </c>
      <c r="Q685" t="s">
        <v>78</v>
      </c>
      <c r="R685" t="s">
        <v>274</v>
      </c>
      <c r="S685" t="s">
        <v>275</v>
      </c>
      <c r="T685" t="s">
        <v>150</v>
      </c>
      <c r="U685" t="s">
        <v>575</v>
      </c>
      <c r="V685" t="s">
        <v>576</v>
      </c>
      <c r="W685" t="s">
        <v>577</v>
      </c>
      <c r="X685" t="s">
        <v>55</v>
      </c>
      <c r="Y685">
        <v>5009493</v>
      </c>
      <c r="Z685" s="1">
        <v>42562</v>
      </c>
      <c r="AA685" t="s">
        <v>323</v>
      </c>
      <c r="AB685" t="s">
        <v>324</v>
      </c>
      <c r="AC685" t="s">
        <v>57</v>
      </c>
      <c r="AD685">
        <v>70394600</v>
      </c>
      <c r="AF685" t="s">
        <v>325</v>
      </c>
      <c r="AG685">
        <v>36</v>
      </c>
      <c r="AH685">
        <v>27</v>
      </c>
      <c r="AI685">
        <v>25.3</v>
      </c>
      <c r="AJ685">
        <v>910.8</v>
      </c>
      <c r="AK685">
        <v>0</v>
      </c>
      <c r="AL685">
        <v>0</v>
      </c>
      <c r="AM685">
        <v>0</v>
      </c>
      <c r="AN685">
        <v>19454.88</v>
      </c>
      <c r="AO685">
        <v>91.08</v>
      </c>
      <c r="AP685">
        <v>10</v>
      </c>
    </row>
    <row r="686" spans="1:42" x14ac:dyDescent="0.25">
      <c r="A686" t="s">
        <v>42</v>
      </c>
      <c r="B686">
        <v>2016</v>
      </c>
      <c r="C686" t="s">
        <v>43</v>
      </c>
      <c r="D686" t="s">
        <v>316</v>
      </c>
      <c r="E686" t="s">
        <v>328</v>
      </c>
      <c r="F686" t="s">
        <v>329</v>
      </c>
      <c r="G686" t="s">
        <v>330</v>
      </c>
      <c r="H686" t="s">
        <v>319</v>
      </c>
      <c r="I686" t="s">
        <v>320</v>
      </c>
      <c r="J686">
        <v>13</v>
      </c>
      <c r="K686">
        <v>2013</v>
      </c>
      <c r="L686" t="s">
        <v>322</v>
      </c>
      <c r="N686" t="s">
        <v>47</v>
      </c>
      <c r="O686" t="s">
        <v>216</v>
      </c>
      <c r="P686" t="s">
        <v>216</v>
      </c>
      <c r="R686" t="s">
        <v>92</v>
      </c>
      <c r="S686" t="s">
        <v>51</v>
      </c>
      <c r="T686" t="s">
        <v>52</v>
      </c>
      <c r="U686" t="s">
        <v>62</v>
      </c>
      <c r="V686" t="s">
        <v>63</v>
      </c>
      <c r="W686" t="s">
        <v>516</v>
      </c>
      <c r="X686" t="s">
        <v>55</v>
      </c>
      <c r="Y686">
        <v>5009393</v>
      </c>
      <c r="Z686" s="1">
        <v>42404</v>
      </c>
      <c r="AB686" t="s">
        <v>47</v>
      </c>
      <c r="AC686" t="s">
        <v>57</v>
      </c>
      <c r="AD686">
        <v>70304600</v>
      </c>
      <c r="AG686">
        <v>1</v>
      </c>
      <c r="AH686">
        <v>0.75</v>
      </c>
      <c r="AI686">
        <v>31.6666666666667</v>
      </c>
      <c r="AJ686">
        <v>31.6666666666667</v>
      </c>
      <c r="AK686">
        <v>0</v>
      </c>
      <c r="AL686">
        <v>0</v>
      </c>
      <c r="AM686">
        <v>0</v>
      </c>
      <c r="AN686">
        <v>0</v>
      </c>
      <c r="AO686">
        <v>0</v>
      </c>
      <c r="AP686">
        <v>0</v>
      </c>
    </row>
    <row r="687" spans="1:42" x14ac:dyDescent="0.25">
      <c r="A687" t="s">
        <v>42</v>
      </c>
      <c r="B687">
        <v>2016</v>
      </c>
      <c r="C687" t="s">
        <v>43</v>
      </c>
      <c r="D687" t="s">
        <v>316</v>
      </c>
      <c r="E687" t="s">
        <v>328</v>
      </c>
      <c r="F687" t="s">
        <v>329</v>
      </c>
      <c r="G687" t="s">
        <v>330</v>
      </c>
      <c r="H687" t="s">
        <v>319</v>
      </c>
      <c r="I687" t="s">
        <v>320</v>
      </c>
      <c r="J687">
        <v>13</v>
      </c>
      <c r="K687">
        <v>2013</v>
      </c>
      <c r="L687" t="s">
        <v>322</v>
      </c>
      <c r="N687" t="s">
        <v>47</v>
      </c>
      <c r="O687" t="s">
        <v>216</v>
      </c>
      <c r="P687" t="s">
        <v>216</v>
      </c>
      <c r="R687" t="s">
        <v>92</v>
      </c>
      <c r="S687" t="s">
        <v>51</v>
      </c>
      <c r="T687" t="s">
        <v>52</v>
      </c>
      <c r="U687" t="s">
        <v>62</v>
      </c>
      <c r="V687" t="s">
        <v>63</v>
      </c>
      <c r="W687" t="s">
        <v>610</v>
      </c>
      <c r="X687" t="s">
        <v>55</v>
      </c>
      <c r="Y687">
        <v>5009471</v>
      </c>
      <c r="Z687" s="1">
        <v>42545</v>
      </c>
      <c r="AB687" t="s">
        <v>47</v>
      </c>
      <c r="AC687" t="s">
        <v>57</v>
      </c>
      <c r="AD687">
        <v>70304600</v>
      </c>
      <c r="AF687" t="s">
        <v>344</v>
      </c>
      <c r="AG687">
        <v>1</v>
      </c>
      <c r="AH687">
        <v>0.75</v>
      </c>
      <c r="AI687">
        <v>31.6666666666667</v>
      </c>
      <c r="AJ687">
        <v>31.6666666666667</v>
      </c>
      <c r="AK687">
        <v>0</v>
      </c>
      <c r="AL687">
        <v>0</v>
      </c>
      <c r="AM687">
        <v>0</v>
      </c>
      <c r="AN687">
        <v>0</v>
      </c>
      <c r="AO687">
        <v>0</v>
      </c>
      <c r="AP687">
        <v>0</v>
      </c>
    </row>
    <row r="688" spans="1:42" x14ac:dyDescent="0.25">
      <c r="A688" t="s">
        <v>42</v>
      </c>
      <c r="B688">
        <v>2016</v>
      </c>
      <c r="C688" t="s">
        <v>43</v>
      </c>
      <c r="D688" t="s">
        <v>316</v>
      </c>
      <c r="E688" t="s">
        <v>328</v>
      </c>
      <c r="F688" t="s">
        <v>329</v>
      </c>
      <c r="G688" t="s">
        <v>330</v>
      </c>
      <c r="H688" t="s">
        <v>319</v>
      </c>
      <c r="I688" t="s">
        <v>320</v>
      </c>
      <c r="J688">
        <v>13</v>
      </c>
      <c r="K688">
        <v>2013</v>
      </c>
      <c r="L688" t="s">
        <v>322</v>
      </c>
      <c r="N688" t="s">
        <v>47</v>
      </c>
      <c r="O688" t="s">
        <v>260</v>
      </c>
      <c r="P688" t="s">
        <v>261</v>
      </c>
      <c r="R688" t="s">
        <v>188</v>
      </c>
      <c r="S688" t="s">
        <v>61</v>
      </c>
      <c r="T688" t="s">
        <v>52</v>
      </c>
      <c r="U688" t="s">
        <v>62</v>
      </c>
      <c r="V688" t="s">
        <v>63</v>
      </c>
      <c r="W688" t="s">
        <v>568</v>
      </c>
      <c r="X688" t="s">
        <v>55</v>
      </c>
      <c r="Y688">
        <v>5009452</v>
      </c>
      <c r="Z688" s="1">
        <v>42509</v>
      </c>
      <c r="AA688" t="s">
        <v>323</v>
      </c>
      <c r="AB688" t="s">
        <v>56</v>
      </c>
      <c r="AC688" t="s">
        <v>57</v>
      </c>
      <c r="AD688">
        <v>70374600</v>
      </c>
      <c r="AF688" t="s">
        <v>337</v>
      </c>
      <c r="AG688">
        <v>36</v>
      </c>
      <c r="AH688">
        <v>27</v>
      </c>
      <c r="AI688">
        <v>27</v>
      </c>
      <c r="AJ688">
        <v>972</v>
      </c>
      <c r="AK688">
        <v>0</v>
      </c>
      <c r="AL688">
        <v>0</v>
      </c>
      <c r="AM688">
        <v>0</v>
      </c>
      <c r="AN688">
        <v>0</v>
      </c>
      <c r="AO688">
        <v>0</v>
      </c>
      <c r="AP688">
        <v>0</v>
      </c>
    </row>
    <row r="689" spans="1:42" x14ac:dyDescent="0.25">
      <c r="A689" t="s">
        <v>42</v>
      </c>
      <c r="B689">
        <v>2016</v>
      </c>
      <c r="C689" t="s">
        <v>43</v>
      </c>
      <c r="D689" t="s">
        <v>316</v>
      </c>
      <c r="E689" t="s">
        <v>328</v>
      </c>
      <c r="F689" t="s">
        <v>329</v>
      </c>
      <c r="G689" t="s">
        <v>330</v>
      </c>
      <c r="H689" t="s">
        <v>319</v>
      </c>
      <c r="I689" t="s">
        <v>320</v>
      </c>
      <c r="J689">
        <v>13</v>
      </c>
      <c r="K689">
        <v>2013</v>
      </c>
      <c r="L689" t="s">
        <v>322</v>
      </c>
      <c r="N689" t="s">
        <v>47</v>
      </c>
      <c r="O689" t="s">
        <v>260</v>
      </c>
      <c r="P689" t="s">
        <v>261</v>
      </c>
      <c r="R689" t="s">
        <v>188</v>
      </c>
      <c r="S689" t="s">
        <v>61</v>
      </c>
      <c r="T689" t="s">
        <v>52</v>
      </c>
      <c r="U689" t="s">
        <v>62</v>
      </c>
      <c r="V689" t="s">
        <v>63</v>
      </c>
      <c r="W689" t="s">
        <v>569</v>
      </c>
      <c r="X689" t="s">
        <v>55</v>
      </c>
      <c r="Y689">
        <v>5009469</v>
      </c>
      <c r="Z689" s="1">
        <v>42541</v>
      </c>
      <c r="AA689" t="s">
        <v>323</v>
      </c>
      <c r="AB689" t="s">
        <v>56</v>
      </c>
      <c r="AC689" t="s">
        <v>57</v>
      </c>
      <c r="AD689">
        <v>70374600</v>
      </c>
      <c r="AF689" t="s">
        <v>325</v>
      </c>
      <c r="AG689">
        <v>24</v>
      </c>
      <c r="AH689">
        <v>18</v>
      </c>
      <c r="AI689">
        <v>27</v>
      </c>
      <c r="AJ689">
        <v>648</v>
      </c>
      <c r="AK689">
        <v>0</v>
      </c>
      <c r="AL689">
        <v>0</v>
      </c>
      <c r="AM689">
        <v>0</v>
      </c>
      <c r="AN689">
        <v>0</v>
      </c>
      <c r="AO689">
        <v>0</v>
      </c>
      <c r="AP689">
        <v>0</v>
      </c>
    </row>
    <row r="690" spans="1:42" x14ac:dyDescent="0.25">
      <c r="A690" t="s">
        <v>42</v>
      </c>
      <c r="B690">
        <v>2016</v>
      </c>
      <c r="C690" t="s">
        <v>43</v>
      </c>
      <c r="D690" t="s">
        <v>316</v>
      </c>
      <c r="E690" t="s">
        <v>611</v>
      </c>
      <c r="F690" t="s">
        <v>329</v>
      </c>
      <c r="G690" t="s">
        <v>612</v>
      </c>
      <c r="H690" t="s">
        <v>319</v>
      </c>
      <c r="I690" t="s">
        <v>320</v>
      </c>
      <c r="J690">
        <v>14</v>
      </c>
      <c r="K690">
        <v>2014</v>
      </c>
      <c r="L690" t="s">
        <v>322</v>
      </c>
      <c r="N690" t="s">
        <v>47</v>
      </c>
      <c r="O690" t="s">
        <v>416</v>
      </c>
      <c r="P690" t="s">
        <v>417</v>
      </c>
      <c r="Q690" t="s">
        <v>406</v>
      </c>
      <c r="R690" t="s">
        <v>50</v>
      </c>
      <c r="S690" t="s">
        <v>68</v>
      </c>
      <c r="T690" t="s">
        <v>52</v>
      </c>
      <c r="U690" t="s">
        <v>53</v>
      </c>
      <c r="V690" t="s">
        <v>54</v>
      </c>
      <c r="W690" t="s">
        <v>418</v>
      </c>
      <c r="X690" t="s">
        <v>55</v>
      </c>
      <c r="Y690">
        <v>5009473</v>
      </c>
      <c r="Z690" s="1">
        <v>42550</v>
      </c>
      <c r="AA690" t="s">
        <v>323</v>
      </c>
      <c r="AB690" t="s">
        <v>324</v>
      </c>
      <c r="AC690" t="s">
        <v>57</v>
      </c>
      <c r="AD690">
        <v>70384600</v>
      </c>
      <c r="AF690" t="s">
        <v>325</v>
      </c>
      <c r="AG690">
        <v>48</v>
      </c>
      <c r="AH690">
        <v>36</v>
      </c>
      <c r="AI690">
        <v>27</v>
      </c>
      <c r="AJ690">
        <v>1296</v>
      </c>
      <c r="AK690">
        <v>0</v>
      </c>
      <c r="AL690">
        <v>0</v>
      </c>
      <c r="AM690">
        <v>0</v>
      </c>
      <c r="AN690">
        <v>3189</v>
      </c>
      <c r="AO690">
        <v>90.72</v>
      </c>
      <c r="AP690">
        <v>7</v>
      </c>
    </row>
    <row r="691" spans="1:42" x14ac:dyDescent="0.25">
      <c r="A691" t="s">
        <v>42</v>
      </c>
      <c r="B691">
        <v>2016</v>
      </c>
      <c r="C691" t="s">
        <v>43</v>
      </c>
      <c r="D691" t="s">
        <v>316</v>
      </c>
      <c r="E691" t="s">
        <v>611</v>
      </c>
      <c r="F691" t="s">
        <v>329</v>
      </c>
      <c r="G691" t="s">
        <v>612</v>
      </c>
      <c r="H691" t="s">
        <v>319</v>
      </c>
      <c r="I691" t="s">
        <v>320</v>
      </c>
      <c r="J691">
        <v>14</v>
      </c>
      <c r="K691">
        <v>2014</v>
      </c>
      <c r="L691" t="s">
        <v>322</v>
      </c>
      <c r="N691" t="s">
        <v>47</v>
      </c>
      <c r="O691" t="s">
        <v>422</v>
      </c>
      <c r="P691" t="s">
        <v>423</v>
      </c>
      <c r="Q691" t="s">
        <v>406</v>
      </c>
      <c r="R691" t="s">
        <v>50</v>
      </c>
      <c r="S691" t="s">
        <v>68</v>
      </c>
      <c r="T691" t="s">
        <v>52</v>
      </c>
      <c r="U691" t="s">
        <v>424</v>
      </c>
      <c r="V691" t="s">
        <v>425</v>
      </c>
      <c r="W691" t="s">
        <v>426</v>
      </c>
      <c r="X691" t="s">
        <v>55</v>
      </c>
      <c r="Y691">
        <v>5009476</v>
      </c>
      <c r="Z691" s="1">
        <v>42550</v>
      </c>
      <c r="AA691" t="s">
        <v>323</v>
      </c>
      <c r="AB691" t="s">
        <v>324</v>
      </c>
      <c r="AC691" t="s">
        <v>57</v>
      </c>
      <c r="AD691">
        <v>70384600</v>
      </c>
      <c r="AF691" t="s">
        <v>337</v>
      </c>
      <c r="AG691">
        <v>24</v>
      </c>
      <c r="AH691">
        <v>18</v>
      </c>
      <c r="AI691">
        <v>27</v>
      </c>
      <c r="AJ691">
        <v>648</v>
      </c>
      <c r="AK691">
        <v>0</v>
      </c>
      <c r="AL691">
        <v>0</v>
      </c>
      <c r="AM691">
        <v>0</v>
      </c>
      <c r="AN691">
        <v>3666</v>
      </c>
      <c r="AO691">
        <v>45.36</v>
      </c>
      <c r="AP691">
        <v>7</v>
      </c>
    </row>
    <row r="692" spans="1:42" x14ac:dyDescent="0.25">
      <c r="A692" t="s">
        <v>42</v>
      </c>
      <c r="B692">
        <v>2016</v>
      </c>
      <c r="C692" t="s">
        <v>43</v>
      </c>
      <c r="D692" t="s">
        <v>316</v>
      </c>
      <c r="E692" t="s">
        <v>611</v>
      </c>
      <c r="F692" t="s">
        <v>329</v>
      </c>
      <c r="G692" t="s">
        <v>612</v>
      </c>
      <c r="H692" t="s">
        <v>319</v>
      </c>
      <c r="I692" t="s">
        <v>320</v>
      </c>
      <c r="J692">
        <v>14</v>
      </c>
      <c r="K692">
        <v>2014</v>
      </c>
      <c r="L692" t="s">
        <v>322</v>
      </c>
      <c r="N692" t="s">
        <v>47</v>
      </c>
      <c r="O692" t="s">
        <v>72</v>
      </c>
      <c r="P692" t="s">
        <v>73</v>
      </c>
      <c r="R692" t="s">
        <v>50</v>
      </c>
      <c r="S692" t="s">
        <v>68</v>
      </c>
      <c r="T692" t="s">
        <v>52</v>
      </c>
      <c r="U692" t="s">
        <v>74</v>
      </c>
      <c r="V692" t="s">
        <v>54</v>
      </c>
      <c r="W692" t="s">
        <v>408</v>
      </c>
      <c r="X692" t="s">
        <v>55</v>
      </c>
      <c r="Y692">
        <v>5009478</v>
      </c>
      <c r="Z692" s="1">
        <v>42550</v>
      </c>
      <c r="AA692" t="s">
        <v>323</v>
      </c>
      <c r="AB692" t="s">
        <v>324</v>
      </c>
      <c r="AC692" t="s">
        <v>57</v>
      </c>
      <c r="AD692">
        <v>70384600</v>
      </c>
      <c r="AF692" t="s">
        <v>337</v>
      </c>
      <c r="AG692">
        <v>12</v>
      </c>
      <c r="AH692">
        <v>9</v>
      </c>
      <c r="AI692">
        <v>25.11</v>
      </c>
      <c r="AJ692">
        <v>301.32</v>
      </c>
      <c r="AK692">
        <v>0</v>
      </c>
      <c r="AL692">
        <v>0</v>
      </c>
      <c r="AM692">
        <v>0</v>
      </c>
      <c r="AN692">
        <v>0</v>
      </c>
      <c r="AO692">
        <v>0</v>
      </c>
      <c r="AP692">
        <v>0</v>
      </c>
    </row>
    <row r="693" spans="1:42" x14ac:dyDescent="0.25">
      <c r="A693" t="s">
        <v>42</v>
      </c>
      <c r="B693">
        <v>2016</v>
      </c>
      <c r="C693" t="s">
        <v>43</v>
      </c>
      <c r="D693" t="s">
        <v>316</v>
      </c>
      <c r="E693" t="s">
        <v>611</v>
      </c>
      <c r="F693" t="s">
        <v>329</v>
      </c>
      <c r="G693" t="s">
        <v>612</v>
      </c>
      <c r="H693" t="s">
        <v>319</v>
      </c>
      <c r="I693" t="s">
        <v>320</v>
      </c>
      <c r="J693">
        <v>14</v>
      </c>
      <c r="K693">
        <v>2014</v>
      </c>
      <c r="L693" t="s">
        <v>322</v>
      </c>
      <c r="N693" t="s">
        <v>47</v>
      </c>
      <c r="O693" t="s">
        <v>613</v>
      </c>
      <c r="P693" t="s">
        <v>614</v>
      </c>
      <c r="R693" t="s">
        <v>60</v>
      </c>
      <c r="S693" t="s">
        <v>51</v>
      </c>
      <c r="T693" t="s">
        <v>52</v>
      </c>
      <c r="U693" t="s">
        <v>62</v>
      </c>
      <c r="V693" t="s">
        <v>63</v>
      </c>
      <c r="W693" t="s">
        <v>215</v>
      </c>
      <c r="X693" t="s">
        <v>55</v>
      </c>
      <c r="Y693">
        <v>5009466</v>
      </c>
      <c r="Z693" s="1">
        <v>42536</v>
      </c>
      <c r="AB693" t="s">
        <v>47</v>
      </c>
      <c r="AC693" t="s">
        <v>57</v>
      </c>
      <c r="AD693">
        <v>70304600</v>
      </c>
      <c r="AF693" t="s">
        <v>326</v>
      </c>
      <c r="AG693">
        <v>24</v>
      </c>
      <c r="AH693">
        <v>18</v>
      </c>
      <c r="AI693">
        <v>27</v>
      </c>
      <c r="AJ693">
        <v>648</v>
      </c>
      <c r="AK693">
        <v>0</v>
      </c>
      <c r="AL693">
        <v>0</v>
      </c>
      <c r="AM693">
        <v>0</v>
      </c>
      <c r="AN693">
        <v>0</v>
      </c>
      <c r="AO693">
        <v>0</v>
      </c>
      <c r="AP693">
        <v>0</v>
      </c>
    </row>
    <row r="694" spans="1:42" x14ac:dyDescent="0.25">
      <c r="A694" t="s">
        <v>42</v>
      </c>
      <c r="B694">
        <v>2016</v>
      </c>
      <c r="C694" t="s">
        <v>43</v>
      </c>
      <c r="D694" t="s">
        <v>316</v>
      </c>
      <c r="E694" t="s">
        <v>611</v>
      </c>
      <c r="F694" t="s">
        <v>329</v>
      </c>
      <c r="G694" t="s">
        <v>612</v>
      </c>
      <c r="H694" t="s">
        <v>319</v>
      </c>
      <c r="I694" t="s">
        <v>320</v>
      </c>
      <c r="J694">
        <v>14</v>
      </c>
      <c r="K694">
        <v>2014</v>
      </c>
      <c r="L694" t="s">
        <v>322</v>
      </c>
      <c r="N694" t="s">
        <v>47</v>
      </c>
      <c r="O694" t="s">
        <v>161</v>
      </c>
      <c r="P694" t="s">
        <v>162</v>
      </c>
      <c r="R694" t="s">
        <v>92</v>
      </c>
      <c r="S694" t="s">
        <v>51</v>
      </c>
      <c r="T694" t="s">
        <v>52</v>
      </c>
      <c r="U694" t="s">
        <v>62</v>
      </c>
      <c r="V694" t="s">
        <v>63</v>
      </c>
      <c r="W694" t="s">
        <v>615</v>
      </c>
      <c r="X694" t="s">
        <v>55</v>
      </c>
      <c r="Y694">
        <v>5009505</v>
      </c>
      <c r="Z694" s="1">
        <v>42576</v>
      </c>
      <c r="AB694" t="s">
        <v>47</v>
      </c>
      <c r="AC694" t="s">
        <v>57</v>
      </c>
      <c r="AD694">
        <v>70304600</v>
      </c>
      <c r="AG694">
        <v>9</v>
      </c>
      <c r="AH694">
        <v>6.75</v>
      </c>
      <c r="AJ694">
        <v>0</v>
      </c>
      <c r="AK694">
        <v>0</v>
      </c>
      <c r="AL694">
        <v>0</v>
      </c>
      <c r="AM694">
        <v>0</v>
      </c>
      <c r="AN694">
        <v>0</v>
      </c>
      <c r="AO694">
        <v>0</v>
      </c>
      <c r="AP694">
        <v>0</v>
      </c>
    </row>
    <row r="695" spans="1:42" x14ac:dyDescent="0.25">
      <c r="A695" t="s">
        <v>42</v>
      </c>
      <c r="B695">
        <v>2016</v>
      </c>
      <c r="C695" t="s">
        <v>43</v>
      </c>
      <c r="D695" t="s">
        <v>316</v>
      </c>
      <c r="E695" t="s">
        <v>611</v>
      </c>
      <c r="F695" t="s">
        <v>329</v>
      </c>
      <c r="G695" t="s">
        <v>612</v>
      </c>
      <c r="H695" t="s">
        <v>319</v>
      </c>
      <c r="I695" t="s">
        <v>320</v>
      </c>
      <c r="J695">
        <v>14</v>
      </c>
      <c r="K695">
        <v>2014</v>
      </c>
      <c r="L695" t="s">
        <v>322</v>
      </c>
      <c r="N695" t="s">
        <v>47</v>
      </c>
      <c r="O695" t="s">
        <v>161</v>
      </c>
      <c r="P695" t="s">
        <v>162</v>
      </c>
      <c r="R695" t="s">
        <v>92</v>
      </c>
      <c r="S695" t="s">
        <v>51</v>
      </c>
      <c r="T695" t="s">
        <v>52</v>
      </c>
      <c r="U695" t="s">
        <v>62</v>
      </c>
      <c r="V695" t="s">
        <v>63</v>
      </c>
      <c r="W695" t="s">
        <v>616</v>
      </c>
      <c r="X695" t="s">
        <v>55</v>
      </c>
      <c r="Y695">
        <v>5009513</v>
      </c>
      <c r="Z695" s="1">
        <v>42578</v>
      </c>
      <c r="AB695" t="s">
        <v>47</v>
      </c>
      <c r="AC695" t="s">
        <v>57</v>
      </c>
      <c r="AD695">
        <v>70304600</v>
      </c>
      <c r="AG695">
        <v>1</v>
      </c>
      <c r="AH695">
        <v>0.75</v>
      </c>
      <c r="AJ695">
        <v>0</v>
      </c>
      <c r="AK695">
        <v>0</v>
      </c>
      <c r="AL695">
        <v>0</v>
      </c>
      <c r="AM695">
        <v>0</v>
      </c>
      <c r="AN695">
        <v>0</v>
      </c>
      <c r="AO695">
        <v>0</v>
      </c>
      <c r="AP695">
        <v>0</v>
      </c>
    </row>
    <row r="696" spans="1:42" x14ac:dyDescent="0.25">
      <c r="A696" t="s">
        <v>42</v>
      </c>
      <c r="B696">
        <v>2016</v>
      </c>
      <c r="C696" t="s">
        <v>43</v>
      </c>
      <c r="D696" t="s">
        <v>316</v>
      </c>
      <c r="E696" t="s">
        <v>611</v>
      </c>
      <c r="F696" t="s">
        <v>329</v>
      </c>
      <c r="G696" t="s">
        <v>612</v>
      </c>
      <c r="H696" t="s">
        <v>319</v>
      </c>
      <c r="I696" t="s">
        <v>320</v>
      </c>
      <c r="J696">
        <v>14</v>
      </c>
      <c r="K696">
        <v>2014</v>
      </c>
      <c r="L696" t="s">
        <v>322</v>
      </c>
      <c r="N696" t="s">
        <v>47</v>
      </c>
      <c r="O696" t="s">
        <v>578</v>
      </c>
      <c r="P696" t="s">
        <v>579</v>
      </c>
      <c r="Q696" t="s">
        <v>78</v>
      </c>
      <c r="R696" t="s">
        <v>274</v>
      </c>
      <c r="S696" t="s">
        <v>275</v>
      </c>
      <c r="T696" t="s">
        <v>150</v>
      </c>
      <c r="U696" t="s">
        <v>276</v>
      </c>
      <c r="V696" t="s">
        <v>277</v>
      </c>
      <c r="W696" t="s">
        <v>580</v>
      </c>
      <c r="X696" t="s">
        <v>55</v>
      </c>
      <c r="Y696">
        <v>5009498</v>
      </c>
      <c r="Z696" s="1">
        <v>42569</v>
      </c>
      <c r="AA696" t="s">
        <v>323</v>
      </c>
      <c r="AB696" t="s">
        <v>324</v>
      </c>
      <c r="AC696" t="s">
        <v>57</v>
      </c>
      <c r="AD696">
        <v>70394600</v>
      </c>
      <c r="AF696" t="s">
        <v>325</v>
      </c>
      <c r="AG696">
        <v>240</v>
      </c>
      <c r="AH696">
        <v>180</v>
      </c>
      <c r="AI696">
        <v>28.5</v>
      </c>
      <c r="AJ696">
        <v>6840</v>
      </c>
      <c r="AK696">
        <v>0</v>
      </c>
      <c r="AL696">
        <v>0</v>
      </c>
      <c r="AM696">
        <v>0</v>
      </c>
      <c r="AN696">
        <v>22878</v>
      </c>
      <c r="AO696">
        <v>1026</v>
      </c>
      <c r="AP696">
        <v>15</v>
      </c>
    </row>
    <row r="697" spans="1:42" x14ac:dyDescent="0.25">
      <c r="A697" t="s">
        <v>42</v>
      </c>
      <c r="B697">
        <v>2016</v>
      </c>
      <c r="C697" t="s">
        <v>43</v>
      </c>
      <c r="D697" t="s">
        <v>316</v>
      </c>
      <c r="E697" t="s">
        <v>611</v>
      </c>
      <c r="F697" t="s">
        <v>329</v>
      </c>
      <c r="G697" t="s">
        <v>612</v>
      </c>
      <c r="H697" t="s">
        <v>319</v>
      </c>
      <c r="I697" t="s">
        <v>320</v>
      </c>
      <c r="J697">
        <v>14</v>
      </c>
      <c r="K697">
        <v>2014</v>
      </c>
      <c r="L697" t="s">
        <v>322</v>
      </c>
      <c r="N697" t="s">
        <v>47</v>
      </c>
      <c r="O697" t="s">
        <v>535</v>
      </c>
      <c r="P697" t="s">
        <v>536</v>
      </c>
      <c r="R697" t="s">
        <v>274</v>
      </c>
      <c r="S697" t="s">
        <v>275</v>
      </c>
      <c r="T697" t="s">
        <v>150</v>
      </c>
      <c r="U697" t="s">
        <v>151</v>
      </c>
      <c r="V697" t="s">
        <v>152</v>
      </c>
      <c r="W697" t="s">
        <v>599</v>
      </c>
      <c r="X697" t="s">
        <v>55</v>
      </c>
      <c r="Y697">
        <v>5009503</v>
      </c>
      <c r="Z697" s="1">
        <v>42571</v>
      </c>
      <c r="AA697" t="s">
        <v>323</v>
      </c>
      <c r="AB697" t="s">
        <v>324</v>
      </c>
      <c r="AC697" t="s">
        <v>57</v>
      </c>
      <c r="AD697">
        <v>70394600</v>
      </c>
      <c r="AF697" t="s">
        <v>337</v>
      </c>
      <c r="AG697">
        <v>156</v>
      </c>
      <c r="AH697">
        <v>117</v>
      </c>
      <c r="AI697">
        <v>26</v>
      </c>
      <c r="AJ697">
        <v>4056</v>
      </c>
      <c r="AK697">
        <v>0</v>
      </c>
      <c r="AL697">
        <v>0</v>
      </c>
      <c r="AM697">
        <v>0</v>
      </c>
      <c r="AN697">
        <v>0</v>
      </c>
      <c r="AO697">
        <v>0</v>
      </c>
      <c r="AP697">
        <v>0</v>
      </c>
    </row>
    <row r="698" spans="1:42" x14ac:dyDescent="0.25">
      <c r="A698" t="s">
        <v>42</v>
      </c>
      <c r="B698">
        <v>2016</v>
      </c>
      <c r="C698" t="s">
        <v>43</v>
      </c>
      <c r="D698" t="s">
        <v>316</v>
      </c>
      <c r="E698" t="s">
        <v>617</v>
      </c>
      <c r="F698" t="s">
        <v>333</v>
      </c>
      <c r="G698" t="s">
        <v>618</v>
      </c>
      <c r="H698" t="s">
        <v>335</v>
      </c>
      <c r="I698" t="s">
        <v>336</v>
      </c>
      <c r="J698">
        <v>14</v>
      </c>
      <c r="K698">
        <v>2014</v>
      </c>
      <c r="L698" t="s">
        <v>322</v>
      </c>
      <c r="N698" t="s">
        <v>47</v>
      </c>
      <c r="O698" t="s">
        <v>72</v>
      </c>
      <c r="P698" t="s">
        <v>73</v>
      </c>
      <c r="R698" t="s">
        <v>50</v>
      </c>
      <c r="S698" t="s">
        <v>68</v>
      </c>
      <c r="T698" t="s">
        <v>52</v>
      </c>
      <c r="U698" t="s">
        <v>74</v>
      </c>
      <c r="V698" t="s">
        <v>54</v>
      </c>
      <c r="W698" t="s">
        <v>408</v>
      </c>
      <c r="X698" t="s">
        <v>55</v>
      </c>
      <c r="Y698">
        <v>5009478</v>
      </c>
      <c r="Z698" s="1">
        <v>42550</v>
      </c>
      <c r="AA698" t="s">
        <v>323</v>
      </c>
      <c r="AB698" t="s">
        <v>324</v>
      </c>
      <c r="AC698" t="s">
        <v>57</v>
      </c>
      <c r="AD698">
        <v>70384600</v>
      </c>
      <c r="AF698" t="s">
        <v>325</v>
      </c>
      <c r="AG698">
        <v>12</v>
      </c>
      <c r="AH698">
        <v>9</v>
      </c>
      <c r="AI698">
        <v>10.23</v>
      </c>
      <c r="AJ698">
        <v>122.76</v>
      </c>
      <c r="AK698">
        <v>0</v>
      </c>
      <c r="AL698">
        <v>0</v>
      </c>
      <c r="AM698">
        <v>0</v>
      </c>
      <c r="AN698">
        <v>0</v>
      </c>
      <c r="AO698">
        <v>0</v>
      </c>
      <c r="AP698">
        <v>0</v>
      </c>
    </row>
    <row r="699" spans="1:42" x14ac:dyDescent="0.25">
      <c r="A699" t="s">
        <v>42</v>
      </c>
      <c r="B699">
        <v>2016</v>
      </c>
      <c r="C699" t="s">
        <v>43</v>
      </c>
      <c r="D699" t="s">
        <v>316</v>
      </c>
      <c r="E699" t="s">
        <v>617</v>
      </c>
      <c r="F699" t="s">
        <v>333</v>
      </c>
      <c r="G699" t="s">
        <v>618</v>
      </c>
      <c r="H699" t="s">
        <v>335</v>
      </c>
      <c r="I699" t="s">
        <v>336</v>
      </c>
      <c r="J699">
        <v>14</v>
      </c>
      <c r="K699">
        <v>2014</v>
      </c>
      <c r="L699" t="s">
        <v>322</v>
      </c>
      <c r="N699" t="s">
        <v>47</v>
      </c>
      <c r="O699" t="s">
        <v>613</v>
      </c>
      <c r="P699" t="s">
        <v>614</v>
      </c>
      <c r="R699" t="s">
        <v>60</v>
      </c>
      <c r="S699" t="s">
        <v>51</v>
      </c>
      <c r="T699" t="s">
        <v>52</v>
      </c>
      <c r="U699" t="s">
        <v>62</v>
      </c>
      <c r="V699" t="s">
        <v>63</v>
      </c>
      <c r="W699" t="s">
        <v>215</v>
      </c>
      <c r="X699" t="s">
        <v>55</v>
      </c>
      <c r="Y699">
        <v>5009466</v>
      </c>
      <c r="Z699" s="1">
        <v>42536</v>
      </c>
      <c r="AB699" t="s">
        <v>47</v>
      </c>
      <c r="AC699" t="s">
        <v>57</v>
      </c>
      <c r="AD699">
        <v>70304600</v>
      </c>
      <c r="AF699" t="s">
        <v>326</v>
      </c>
      <c r="AG699">
        <v>24</v>
      </c>
      <c r="AH699">
        <v>18</v>
      </c>
      <c r="AI699">
        <v>11</v>
      </c>
      <c r="AJ699">
        <v>264</v>
      </c>
      <c r="AK699">
        <v>0</v>
      </c>
      <c r="AL699">
        <v>0</v>
      </c>
      <c r="AM699">
        <v>0</v>
      </c>
      <c r="AN699">
        <v>0</v>
      </c>
      <c r="AO699">
        <v>0</v>
      </c>
      <c r="AP699">
        <v>0</v>
      </c>
    </row>
    <row r="700" spans="1:42" x14ac:dyDescent="0.25">
      <c r="A700" t="s">
        <v>42</v>
      </c>
      <c r="B700">
        <v>2016</v>
      </c>
      <c r="C700" t="s">
        <v>43</v>
      </c>
      <c r="D700" t="s">
        <v>316</v>
      </c>
      <c r="E700" t="s">
        <v>617</v>
      </c>
      <c r="F700" t="s">
        <v>333</v>
      </c>
      <c r="G700" t="s">
        <v>618</v>
      </c>
      <c r="H700" t="s">
        <v>335</v>
      </c>
      <c r="I700" t="s">
        <v>336</v>
      </c>
      <c r="J700">
        <v>14</v>
      </c>
      <c r="K700">
        <v>2014</v>
      </c>
      <c r="L700" t="s">
        <v>322</v>
      </c>
      <c r="N700" t="s">
        <v>47</v>
      </c>
      <c r="O700" t="s">
        <v>216</v>
      </c>
      <c r="P700" t="s">
        <v>216</v>
      </c>
      <c r="R700" t="s">
        <v>92</v>
      </c>
      <c r="S700" t="s">
        <v>51</v>
      </c>
      <c r="T700" t="s">
        <v>52</v>
      </c>
      <c r="U700" t="s">
        <v>62</v>
      </c>
      <c r="V700" t="s">
        <v>63</v>
      </c>
      <c r="W700" t="s">
        <v>619</v>
      </c>
      <c r="X700" t="s">
        <v>55</v>
      </c>
      <c r="Y700">
        <v>5009491</v>
      </c>
      <c r="Z700" s="1">
        <v>42558</v>
      </c>
      <c r="AB700" t="s">
        <v>47</v>
      </c>
      <c r="AC700" t="s">
        <v>57</v>
      </c>
      <c r="AD700">
        <v>70304600</v>
      </c>
      <c r="AF700" t="s">
        <v>326</v>
      </c>
      <c r="AG700">
        <v>12</v>
      </c>
      <c r="AH700">
        <v>9</v>
      </c>
      <c r="AI700">
        <v>15</v>
      </c>
      <c r="AJ700">
        <v>180</v>
      </c>
      <c r="AK700">
        <v>0</v>
      </c>
      <c r="AL700">
        <v>0</v>
      </c>
      <c r="AM700">
        <v>0</v>
      </c>
      <c r="AN700">
        <v>0</v>
      </c>
      <c r="AO700">
        <v>0</v>
      </c>
      <c r="AP700">
        <v>0</v>
      </c>
    </row>
    <row r="701" spans="1:42" x14ac:dyDescent="0.25">
      <c r="A701" t="s">
        <v>42</v>
      </c>
      <c r="B701">
        <v>2016</v>
      </c>
      <c r="C701" t="s">
        <v>43</v>
      </c>
      <c r="D701" t="s">
        <v>316</v>
      </c>
      <c r="E701" t="s">
        <v>617</v>
      </c>
      <c r="F701" t="s">
        <v>333</v>
      </c>
      <c r="G701" t="s">
        <v>618</v>
      </c>
      <c r="H701" t="s">
        <v>335</v>
      </c>
      <c r="I701" t="s">
        <v>336</v>
      </c>
      <c r="J701">
        <v>14</v>
      </c>
      <c r="K701">
        <v>2014</v>
      </c>
      <c r="L701" t="s">
        <v>322</v>
      </c>
      <c r="N701" t="s">
        <v>47</v>
      </c>
      <c r="O701" t="s">
        <v>161</v>
      </c>
      <c r="P701" t="s">
        <v>162</v>
      </c>
      <c r="R701" t="s">
        <v>92</v>
      </c>
      <c r="S701" t="s">
        <v>51</v>
      </c>
      <c r="T701" t="s">
        <v>52</v>
      </c>
      <c r="U701" t="s">
        <v>62</v>
      </c>
      <c r="V701" t="s">
        <v>63</v>
      </c>
      <c r="W701" t="s">
        <v>616</v>
      </c>
      <c r="X701" t="s">
        <v>55</v>
      </c>
      <c r="Y701">
        <v>5009513</v>
      </c>
      <c r="Z701" s="1">
        <v>42578</v>
      </c>
      <c r="AB701" t="s">
        <v>47</v>
      </c>
      <c r="AC701" t="s">
        <v>57</v>
      </c>
      <c r="AD701">
        <v>70304600</v>
      </c>
      <c r="AG701">
        <v>1</v>
      </c>
      <c r="AH701">
        <v>0.75</v>
      </c>
      <c r="AJ701">
        <v>0</v>
      </c>
      <c r="AK701">
        <v>0</v>
      </c>
      <c r="AL701">
        <v>0</v>
      </c>
      <c r="AM701">
        <v>0</v>
      </c>
      <c r="AN701">
        <v>0</v>
      </c>
      <c r="AO701">
        <v>0</v>
      </c>
      <c r="AP701">
        <v>0</v>
      </c>
    </row>
    <row r="702" spans="1:42" x14ac:dyDescent="0.25">
      <c r="A702" t="s">
        <v>42</v>
      </c>
      <c r="B702">
        <v>2016</v>
      </c>
      <c r="C702" t="s">
        <v>43</v>
      </c>
      <c r="D702" t="s">
        <v>316</v>
      </c>
      <c r="E702" t="s">
        <v>617</v>
      </c>
      <c r="F702" t="s">
        <v>333</v>
      </c>
      <c r="G702" t="s">
        <v>618</v>
      </c>
      <c r="H702" t="s">
        <v>335</v>
      </c>
      <c r="I702" t="s">
        <v>336</v>
      </c>
      <c r="J702">
        <v>14</v>
      </c>
      <c r="K702">
        <v>2014</v>
      </c>
      <c r="L702" t="s">
        <v>322</v>
      </c>
      <c r="N702" t="s">
        <v>47</v>
      </c>
      <c r="O702" t="s">
        <v>518</v>
      </c>
      <c r="P702" t="s">
        <v>519</v>
      </c>
      <c r="Q702" t="s">
        <v>104</v>
      </c>
      <c r="R702" t="s">
        <v>60</v>
      </c>
      <c r="S702" t="s">
        <v>51</v>
      </c>
      <c r="T702" t="s">
        <v>52</v>
      </c>
      <c r="U702" t="s">
        <v>62</v>
      </c>
      <c r="V702" t="s">
        <v>63</v>
      </c>
      <c r="W702" t="s">
        <v>520</v>
      </c>
      <c r="X702" t="s">
        <v>55</v>
      </c>
      <c r="Y702">
        <v>5009511</v>
      </c>
      <c r="Z702" s="1">
        <v>42577</v>
      </c>
      <c r="AB702" t="s">
        <v>47</v>
      </c>
      <c r="AC702" t="s">
        <v>57</v>
      </c>
      <c r="AD702">
        <v>70304600</v>
      </c>
      <c r="AF702" t="s">
        <v>326</v>
      </c>
      <c r="AG702">
        <v>12</v>
      </c>
      <c r="AH702">
        <v>9</v>
      </c>
      <c r="AI702">
        <v>13.75</v>
      </c>
      <c r="AJ702">
        <v>165</v>
      </c>
      <c r="AK702">
        <v>0</v>
      </c>
      <c r="AL702">
        <v>0</v>
      </c>
      <c r="AM702">
        <v>2.4883000000000002</v>
      </c>
      <c r="AN702">
        <v>60</v>
      </c>
      <c r="AO702">
        <v>33</v>
      </c>
      <c r="AP702">
        <v>2.75</v>
      </c>
    </row>
    <row r="703" spans="1:42" x14ac:dyDescent="0.25">
      <c r="A703" t="s">
        <v>42</v>
      </c>
      <c r="B703">
        <v>2016</v>
      </c>
      <c r="C703" t="s">
        <v>43</v>
      </c>
      <c r="D703" t="s">
        <v>316</v>
      </c>
      <c r="E703" t="s">
        <v>617</v>
      </c>
      <c r="F703" t="s">
        <v>333</v>
      </c>
      <c r="G703" t="s">
        <v>618</v>
      </c>
      <c r="H703" t="s">
        <v>335</v>
      </c>
      <c r="I703" t="s">
        <v>336</v>
      </c>
      <c r="J703">
        <v>14</v>
      </c>
      <c r="K703">
        <v>2014</v>
      </c>
      <c r="L703" t="s">
        <v>322</v>
      </c>
      <c r="N703" t="s">
        <v>47</v>
      </c>
      <c r="O703" t="s">
        <v>260</v>
      </c>
      <c r="P703" t="s">
        <v>261</v>
      </c>
      <c r="R703" t="s">
        <v>188</v>
      </c>
      <c r="S703" t="s">
        <v>61</v>
      </c>
      <c r="T703" t="s">
        <v>52</v>
      </c>
      <c r="U703" t="s">
        <v>62</v>
      </c>
      <c r="V703" t="s">
        <v>63</v>
      </c>
      <c r="W703" t="s">
        <v>570</v>
      </c>
      <c r="X703" t="s">
        <v>55</v>
      </c>
      <c r="Y703">
        <v>5009499</v>
      </c>
      <c r="Z703" s="1">
        <v>42569</v>
      </c>
      <c r="AA703" t="s">
        <v>323</v>
      </c>
      <c r="AB703" t="s">
        <v>56</v>
      </c>
      <c r="AC703" t="s">
        <v>57</v>
      </c>
      <c r="AD703">
        <v>70374600</v>
      </c>
      <c r="AF703" t="s">
        <v>325</v>
      </c>
      <c r="AG703">
        <v>480</v>
      </c>
      <c r="AH703">
        <v>360</v>
      </c>
      <c r="AI703">
        <v>9.4499999999999993</v>
      </c>
      <c r="AJ703">
        <v>4536</v>
      </c>
      <c r="AK703">
        <v>0</v>
      </c>
      <c r="AL703">
        <v>0</v>
      </c>
      <c r="AM703">
        <v>0</v>
      </c>
      <c r="AN703">
        <v>0</v>
      </c>
      <c r="AO703">
        <v>0</v>
      </c>
      <c r="AP703">
        <v>0</v>
      </c>
    </row>
    <row r="704" spans="1:42" x14ac:dyDescent="0.25">
      <c r="A704" t="s">
        <v>42</v>
      </c>
      <c r="B704">
        <v>2016</v>
      </c>
      <c r="C704" t="s">
        <v>43</v>
      </c>
      <c r="D704" t="s">
        <v>316</v>
      </c>
      <c r="E704" t="s">
        <v>617</v>
      </c>
      <c r="F704" t="s">
        <v>333</v>
      </c>
      <c r="G704" t="s">
        <v>618</v>
      </c>
      <c r="H704" t="s">
        <v>335</v>
      </c>
      <c r="I704" t="s">
        <v>336</v>
      </c>
      <c r="J704">
        <v>14</v>
      </c>
      <c r="K704">
        <v>2014</v>
      </c>
      <c r="L704" t="s">
        <v>322</v>
      </c>
      <c r="N704" t="s">
        <v>47</v>
      </c>
      <c r="O704" t="s">
        <v>272</v>
      </c>
      <c r="P704" t="s">
        <v>273</v>
      </c>
      <c r="Q704" t="s">
        <v>78</v>
      </c>
      <c r="R704" t="s">
        <v>274</v>
      </c>
      <c r="S704" t="s">
        <v>275</v>
      </c>
      <c r="T704" t="s">
        <v>150</v>
      </c>
      <c r="U704" t="s">
        <v>276</v>
      </c>
      <c r="V704" t="s">
        <v>277</v>
      </c>
      <c r="W704" t="s">
        <v>402</v>
      </c>
      <c r="X704" t="s">
        <v>55</v>
      </c>
      <c r="Y704">
        <v>5009494</v>
      </c>
      <c r="Z704" s="1">
        <v>42562</v>
      </c>
      <c r="AA704" t="s">
        <v>323</v>
      </c>
      <c r="AB704" t="s">
        <v>324</v>
      </c>
      <c r="AC704" t="s">
        <v>57</v>
      </c>
      <c r="AD704">
        <v>70394600</v>
      </c>
      <c r="AF704" t="s">
        <v>325</v>
      </c>
      <c r="AG704">
        <v>336</v>
      </c>
      <c r="AH704">
        <v>252</v>
      </c>
      <c r="AI704">
        <v>11.6</v>
      </c>
      <c r="AJ704">
        <v>3897.6</v>
      </c>
      <c r="AK704">
        <v>0</v>
      </c>
      <c r="AL704">
        <v>0</v>
      </c>
      <c r="AM704">
        <v>0</v>
      </c>
      <c r="AN704">
        <v>3897.6</v>
      </c>
      <c r="AO704">
        <v>389.76</v>
      </c>
      <c r="AP704">
        <v>10</v>
      </c>
    </row>
    <row r="705" spans="1:42" x14ac:dyDescent="0.25">
      <c r="A705" t="s">
        <v>42</v>
      </c>
      <c r="B705">
        <v>2016</v>
      </c>
      <c r="C705" t="s">
        <v>43</v>
      </c>
      <c r="D705" t="s">
        <v>316</v>
      </c>
      <c r="E705" t="s">
        <v>617</v>
      </c>
      <c r="F705" t="s">
        <v>333</v>
      </c>
      <c r="G705" t="s">
        <v>618</v>
      </c>
      <c r="H705" t="s">
        <v>335</v>
      </c>
      <c r="I705" t="s">
        <v>336</v>
      </c>
      <c r="J705">
        <v>14</v>
      </c>
      <c r="K705">
        <v>2014</v>
      </c>
      <c r="L705" t="s">
        <v>322</v>
      </c>
      <c r="N705" t="s">
        <v>47</v>
      </c>
      <c r="O705" t="s">
        <v>620</v>
      </c>
      <c r="P705" t="s">
        <v>621</v>
      </c>
      <c r="R705" t="s">
        <v>274</v>
      </c>
      <c r="S705" t="s">
        <v>275</v>
      </c>
      <c r="T705" t="s">
        <v>150</v>
      </c>
      <c r="U705" t="s">
        <v>585</v>
      </c>
      <c r="V705" t="s">
        <v>586</v>
      </c>
      <c r="W705" t="s">
        <v>622</v>
      </c>
      <c r="X705" t="s">
        <v>55</v>
      </c>
      <c r="Y705">
        <v>5009463</v>
      </c>
      <c r="Z705" s="1">
        <v>42534</v>
      </c>
      <c r="AA705" t="s">
        <v>323</v>
      </c>
      <c r="AB705" t="s">
        <v>324</v>
      </c>
      <c r="AC705" t="s">
        <v>57</v>
      </c>
      <c r="AD705">
        <v>70394600</v>
      </c>
      <c r="AF705" t="s">
        <v>325</v>
      </c>
      <c r="AG705">
        <v>960</v>
      </c>
      <c r="AH705">
        <v>720</v>
      </c>
      <c r="AI705">
        <v>11</v>
      </c>
      <c r="AJ705">
        <v>10560</v>
      </c>
      <c r="AK705">
        <v>0</v>
      </c>
      <c r="AL705">
        <v>0</v>
      </c>
      <c r="AM705">
        <v>0</v>
      </c>
      <c r="AN705">
        <v>0</v>
      </c>
      <c r="AO705">
        <v>0</v>
      </c>
      <c r="AP705">
        <v>0</v>
      </c>
    </row>
    <row r="706" spans="1:42" x14ac:dyDescent="0.25">
      <c r="A706" t="s">
        <v>42</v>
      </c>
      <c r="B706">
        <v>2016</v>
      </c>
      <c r="C706" t="s">
        <v>43</v>
      </c>
      <c r="D706" t="s">
        <v>316</v>
      </c>
      <c r="E706" t="s">
        <v>338</v>
      </c>
      <c r="F706" t="s">
        <v>333</v>
      </c>
      <c r="G706" t="s">
        <v>333</v>
      </c>
      <c r="H706" t="s">
        <v>335</v>
      </c>
      <c r="I706" t="s">
        <v>336</v>
      </c>
      <c r="J706" t="s">
        <v>321</v>
      </c>
      <c r="L706" t="s">
        <v>322</v>
      </c>
      <c r="N706" t="s">
        <v>47</v>
      </c>
      <c r="O706" t="s">
        <v>216</v>
      </c>
      <c r="P706" t="s">
        <v>216</v>
      </c>
      <c r="R706" t="s">
        <v>92</v>
      </c>
      <c r="S706" t="s">
        <v>51</v>
      </c>
      <c r="T706" t="s">
        <v>52</v>
      </c>
      <c r="U706" t="s">
        <v>62</v>
      </c>
      <c r="V706" t="s">
        <v>63</v>
      </c>
      <c r="W706" t="s">
        <v>607</v>
      </c>
      <c r="X706" t="s">
        <v>55</v>
      </c>
      <c r="Y706">
        <v>5009507</v>
      </c>
      <c r="Z706" s="1">
        <v>42576</v>
      </c>
      <c r="AB706" t="s">
        <v>47</v>
      </c>
      <c r="AC706" t="s">
        <v>57</v>
      </c>
      <c r="AD706">
        <v>70304600</v>
      </c>
      <c r="AG706">
        <v>90</v>
      </c>
      <c r="AH706">
        <v>67.5</v>
      </c>
      <c r="AI706">
        <v>10.8333333333333</v>
      </c>
      <c r="AJ706">
        <v>975</v>
      </c>
      <c r="AK706">
        <v>0</v>
      </c>
      <c r="AL706">
        <v>-16.666699999999999</v>
      </c>
      <c r="AM706">
        <v>0</v>
      </c>
      <c r="AN706">
        <v>0</v>
      </c>
      <c r="AO706">
        <v>0</v>
      </c>
      <c r="AP706">
        <v>0</v>
      </c>
    </row>
    <row r="707" spans="1:42" x14ac:dyDescent="0.25">
      <c r="A707" t="s">
        <v>42</v>
      </c>
      <c r="B707">
        <v>2016</v>
      </c>
      <c r="C707" t="s">
        <v>43</v>
      </c>
      <c r="D707" t="s">
        <v>316</v>
      </c>
      <c r="E707" t="s">
        <v>338</v>
      </c>
      <c r="F707" t="s">
        <v>333</v>
      </c>
      <c r="G707" t="s">
        <v>333</v>
      </c>
      <c r="H707" t="s">
        <v>335</v>
      </c>
      <c r="I707" t="s">
        <v>336</v>
      </c>
      <c r="J707" t="s">
        <v>321</v>
      </c>
      <c r="L707" t="s">
        <v>322</v>
      </c>
      <c r="N707" t="s">
        <v>47</v>
      </c>
      <c r="O707" t="s">
        <v>216</v>
      </c>
      <c r="P707" t="s">
        <v>216</v>
      </c>
      <c r="R707" t="s">
        <v>92</v>
      </c>
      <c r="S707" t="s">
        <v>51</v>
      </c>
      <c r="T707" t="s">
        <v>52</v>
      </c>
      <c r="U707" t="s">
        <v>62</v>
      </c>
      <c r="V707" t="s">
        <v>63</v>
      </c>
      <c r="X707" t="s">
        <v>55</v>
      </c>
      <c r="Y707">
        <v>5009487</v>
      </c>
      <c r="Z707" s="1">
        <v>42557</v>
      </c>
      <c r="AB707" t="s">
        <v>47</v>
      </c>
      <c r="AC707" t="s">
        <v>57</v>
      </c>
      <c r="AD707">
        <v>70304600</v>
      </c>
      <c r="AF707" t="s">
        <v>326</v>
      </c>
      <c r="AG707">
        <v>12</v>
      </c>
      <c r="AH707">
        <v>9</v>
      </c>
      <c r="AI707">
        <v>11</v>
      </c>
      <c r="AJ707">
        <v>132</v>
      </c>
      <c r="AK707">
        <v>0</v>
      </c>
      <c r="AL707">
        <v>-11.8589</v>
      </c>
      <c r="AM707">
        <v>0</v>
      </c>
      <c r="AN707">
        <v>0</v>
      </c>
      <c r="AO707">
        <v>0</v>
      </c>
      <c r="AP707">
        <v>0</v>
      </c>
    </row>
    <row r="708" spans="1:42" x14ac:dyDescent="0.25">
      <c r="A708" t="s">
        <v>42</v>
      </c>
      <c r="B708">
        <v>2016</v>
      </c>
      <c r="C708" t="s">
        <v>43</v>
      </c>
      <c r="D708" t="s">
        <v>316</v>
      </c>
      <c r="E708" t="s">
        <v>338</v>
      </c>
      <c r="F708" t="s">
        <v>333</v>
      </c>
      <c r="G708" t="s">
        <v>333</v>
      </c>
      <c r="H708" t="s">
        <v>335</v>
      </c>
      <c r="I708" t="s">
        <v>336</v>
      </c>
      <c r="J708" t="s">
        <v>321</v>
      </c>
      <c r="L708" t="s">
        <v>322</v>
      </c>
      <c r="N708" t="s">
        <v>47</v>
      </c>
      <c r="O708" t="s">
        <v>187</v>
      </c>
      <c r="P708" t="s">
        <v>59</v>
      </c>
      <c r="R708" t="s">
        <v>188</v>
      </c>
      <c r="S708" t="s">
        <v>51</v>
      </c>
      <c r="T708" t="s">
        <v>52</v>
      </c>
      <c r="U708" t="s">
        <v>62</v>
      </c>
      <c r="V708" t="s">
        <v>63</v>
      </c>
      <c r="W708" t="s">
        <v>623</v>
      </c>
      <c r="X708" t="s">
        <v>55</v>
      </c>
      <c r="Y708">
        <v>5009506</v>
      </c>
      <c r="Z708" s="1">
        <v>42576</v>
      </c>
      <c r="AB708" t="s">
        <v>47</v>
      </c>
      <c r="AC708" t="s">
        <v>57</v>
      </c>
      <c r="AD708">
        <v>70304600</v>
      </c>
      <c r="AG708">
        <v>45</v>
      </c>
      <c r="AH708">
        <v>33.75</v>
      </c>
      <c r="AI708">
        <v>7</v>
      </c>
      <c r="AJ708">
        <v>315</v>
      </c>
      <c r="AK708">
        <v>0</v>
      </c>
      <c r="AL708">
        <v>0</v>
      </c>
      <c r="AM708">
        <v>0</v>
      </c>
      <c r="AN708">
        <v>0</v>
      </c>
      <c r="AO708">
        <v>0</v>
      </c>
      <c r="AP708">
        <v>0</v>
      </c>
    </row>
    <row r="709" spans="1:42" x14ac:dyDescent="0.25">
      <c r="A709" t="s">
        <v>42</v>
      </c>
      <c r="B709">
        <v>2016</v>
      </c>
      <c r="C709" t="s">
        <v>43</v>
      </c>
      <c r="D709" t="s">
        <v>316</v>
      </c>
      <c r="E709" t="s">
        <v>338</v>
      </c>
      <c r="F709" t="s">
        <v>333</v>
      </c>
      <c r="G709" t="s">
        <v>333</v>
      </c>
      <c r="H709" t="s">
        <v>335</v>
      </c>
      <c r="I709" t="s">
        <v>336</v>
      </c>
      <c r="J709" t="s">
        <v>321</v>
      </c>
      <c r="L709" t="s">
        <v>322</v>
      </c>
      <c r="N709" t="s">
        <v>47</v>
      </c>
      <c r="O709" t="s">
        <v>573</v>
      </c>
      <c r="P709" t="s">
        <v>574</v>
      </c>
      <c r="Q709" t="s">
        <v>78</v>
      </c>
      <c r="R709" t="s">
        <v>274</v>
      </c>
      <c r="S709" t="s">
        <v>275</v>
      </c>
      <c r="T709" t="s">
        <v>150</v>
      </c>
      <c r="U709" t="s">
        <v>575</v>
      </c>
      <c r="V709" t="s">
        <v>576</v>
      </c>
      <c r="W709" t="s">
        <v>577</v>
      </c>
      <c r="X709" t="s">
        <v>55</v>
      </c>
      <c r="Y709">
        <v>5009493</v>
      </c>
      <c r="Z709" s="1">
        <v>42562</v>
      </c>
      <c r="AA709" t="s">
        <v>323</v>
      </c>
      <c r="AB709" t="s">
        <v>324</v>
      </c>
      <c r="AC709" t="s">
        <v>57</v>
      </c>
      <c r="AD709">
        <v>70394600</v>
      </c>
      <c r="AF709" t="s">
        <v>325</v>
      </c>
      <c r="AG709">
        <v>24</v>
      </c>
      <c r="AH709">
        <v>18</v>
      </c>
      <c r="AI709">
        <v>11.6</v>
      </c>
      <c r="AJ709">
        <v>278.39999999999998</v>
      </c>
      <c r="AK709">
        <v>0</v>
      </c>
      <c r="AL709">
        <v>0</v>
      </c>
      <c r="AM709">
        <v>0</v>
      </c>
      <c r="AN709">
        <v>19454.88</v>
      </c>
      <c r="AO709">
        <v>27.84</v>
      </c>
      <c r="AP709">
        <v>10</v>
      </c>
    </row>
    <row r="710" spans="1:42" x14ac:dyDescent="0.25">
      <c r="A710" t="s">
        <v>42</v>
      </c>
      <c r="B710">
        <v>2016</v>
      </c>
      <c r="C710" t="s">
        <v>43</v>
      </c>
      <c r="D710" t="s">
        <v>316</v>
      </c>
      <c r="E710" t="s">
        <v>339</v>
      </c>
      <c r="F710" t="s">
        <v>340</v>
      </c>
      <c r="G710" t="s">
        <v>341</v>
      </c>
      <c r="H710" t="s">
        <v>342</v>
      </c>
      <c r="I710" t="s">
        <v>343</v>
      </c>
      <c r="J710">
        <v>13</v>
      </c>
      <c r="K710">
        <v>2013</v>
      </c>
      <c r="L710" t="s">
        <v>322</v>
      </c>
      <c r="N710" t="s">
        <v>47</v>
      </c>
      <c r="O710" t="s">
        <v>435</v>
      </c>
      <c r="P710" t="s">
        <v>436</v>
      </c>
      <c r="R710" t="s">
        <v>50</v>
      </c>
      <c r="S710" t="s">
        <v>68</v>
      </c>
      <c r="T710" t="s">
        <v>52</v>
      </c>
      <c r="U710" t="s">
        <v>437</v>
      </c>
      <c r="V710" t="s">
        <v>438</v>
      </c>
      <c r="W710" t="s">
        <v>439</v>
      </c>
      <c r="X710" t="s">
        <v>55</v>
      </c>
      <c r="Y710">
        <v>5009448</v>
      </c>
      <c r="Z710" s="1">
        <v>42499</v>
      </c>
      <c r="AA710" t="s">
        <v>323</v>
      </c>
      <c r="AB710" t="s">
        <v>324</v>
      </c>
      <c r="AC710" t="s">
        <v>57</v>
      </c>
      <c r="AD710">
        <v>70384600</v>
      </c>
      <c r="AF710" t="s">
        <v>337</v>
      </c>
      <c r="AG710">
        <v>18</v>
      </c>
      <c r="AH710">
        <v>13.5</v>
      </c>
      <c r="AI710">
        <v>32</v>
      </c>
      <c r="AJ710">
        <v>576</v>
      </c>
      <c r="AK710">
        <v>0</v>
      </c>
      <c r="AL710">
        <v>0</v>
      </c>
      <c r="AM710">
        <v>0</v>
      </c>
      <c r="AN710">
        <v>0</v>
      </c>
      <c r="AO710">
        <v>0</v>
      </c>
      <c r="AP710">
        <v>0</v>
      </c>
    </row>
    <row r="711" spans="1:42" x14ac:dyDescent="0.25">
      <c r="A711" t="s">
        <v>42</v>
      </c>
      <c r="B711">
        <v>2016</v>
      </c>
      <c r="C711" t="s">
        <v>43</v>
      </c>
      <c r="D711" t="s">
        <v>316</v>
      </c>
      <c r="E711" t="s">
        <v>339</v>
      </c>
      <c r="F711" t="s">
        <v>340</v>
      </c>
      <c r="G711" t="s">
        <v>341</v>
      </c>
      <c r="H711" t="s">
        <v>342</v>
      </c>
      <c r="I711" t="s">
        <v>343</v>
      </c>
      <c r="J711">
        <v>13</v>
      </c>
      <c r="K711">
        <v>2013</v>
      </c>
      <c r="L711" t="s">
        <v>322</v>
      </c>
      <c r="N711" t="s">
        <v>47</v>
      </c>
      <c r="O711" t="s">
        <v>431</v>
      </c>
      <c r="P711" t="s">
        <v>432</v>
      </c>
      <c r="R711" t="s">
        <v>50</v>
      </c>
      <c r="S711" t="s">
        <v>68</v>
      </c>
      <c r="T711" t="s">
        <v>52</v>
      </c>
      <c r="U711" t="s">
        <v>69</v>
      </c>
      <c r="V711" t="s">
        <v>70</v>
      </c>
      <c r="X711" t="s">
        <v>55</v>
      </c>
      <c r="Y711">
        <v>5009401</v>
      </c>
      <c r="Z711" s="1">
        <v>42423</v>
      </c>
      <c r="AA711" t="s">
        <v>323</v>
      </c>
      <c r="AB711" t="s">
        <v>324</v>
      </c>
      <c r="AC711" t="s">
        <v>57</v>
      </c>
      <c r="AD711">
        <v>70384600</v>
      </c>
      <c r="AF711" t="s">
        <v>337</v>
      </c>
      <c r="AG711">
        <v>120</v>
      </c>
      <c r="AH711">
        <v>90</v>
      </c>
      <c r="AI711">
        <v>32</v>
      </c>
      <c r="AJ711">
        <v>3840</v>
      </c>
      <c r="AK711">
        <v>0</v>
      </c>
      <c r="AL711">
        <v>0</v>
      </c>
      <c r="AM711">
        <v>0</v>
      </c>
      <c r="AN711">
        <v>0</v>
      </c>
      <c r="AO711">
        <v>0</v>
      </c>
      <c r="AP711">
        <v>0</v>
      </c>
    </row>
    <row r="712" spans="1:42" x14ac:dyDescent="0.25">
      <c r="A712" t="s">
        <v>42</v>
      </c>
      <c r="B712">
        <v>2016</v>
      </c>
      <c r="C712" t="s">
        <v>43</v>
      </c>
      <c r="D712" t="s">
        <v>316</v>
      </c>
      <c r="E712" t="s">
        <v>339</v>
      </c>
      <c r="F712" t="s">
        <v>340</v>
      </c>
      <c r="G712" t="s">
        <v>341</v>
      </c>
      <c r="H712" t="s">
        <v>342</v>
      </c>
      <c r="I712" t="s">
        <v>343</v>
      </c>
      <c r="J712">
        <v>13</v>
      </c>
      <c r="K712">
        <v>2013</v>
      </c>
      <c r="L712" t="s">
        <v>322</v>
      </c>
      <c r="N712" t="s">
        <v>47</v>
      </c>
      <c r="O712" t="s">
        <v>492</v>
      </c>
      <c r="P712" t="s">
        <v>493</v>
      </c>
      <c r="R712" t="s">
        <v>100</v>
      </c>
      <c r="S712" t="s">
        <v>51</v>
      </c>
      <c r="T712" t="s">
        <v>52</v>
      </c>
      <c r="U712" t="s">
        <v>62</v>
      </c>
      <c r="V712" t="s">
        <v>63</v>
      </c>
      <c r="W712" t="s">
        <v>97</v>
      </c>
      <c r="X712" t="s">
        <v>55</v>
      </c>
      <c r="Y712">
        <v>5009449</v>
      </c>
      <c r="Z712" s="1">
        <v>42499</v>
      </c>
      <c r="AB712" t="s">
        <v>47</v>
      </c>
      <c r="AC712" t="s">
        <v>57</v>
      </c>
      <c r="AD712">
        <v>70304600</v>
      </c>
      <c r="AF712" t="s">
        <v>326</v>
      </c>
      <c r="AG712">
        <v>12</v>
      </c>
      <c r="AH712">
        <v>9</v>
      </c>
      <c r="AI712">
        <v>35.549999999999997</v>
      </c>
      <c r="AJ712">
        <v>426.6</v>
      </c>
      <c r="AK712">
        <v>0</v>
      </c>
      <c r="AL712">
        <v>0</v>
      </c>
      <c r="AM712">
        <v>0</v>
      </c>
      <c r="AN712">
        <v>0</v>
      </c>
      <c r="AO712">
        <v>0</v>
      </c>
      <c r="AP712">
        <v>0</v>
      </c>
    </row>
    <row r="713" spans="1:42" x14ac:dyDescent="0.25">
      <c r="A713" t="s">
        <v>42</v>
      </c>
      <c r="B713">
        <v>2016</v>
      </c>
      <c r="C713" t="s">
        <v>43</v>
      </c>
      <c r="D713" t="s">
        <v>316</v>
      </c>
      <c r="E713" t="s">
        <v>339</v>
      </c>
      <c r="F713" t="s">
        <v>340</v>
      </c>
      <c r="G713" t="s">
        <v>341</v>
      </c>
      <c r="H713" t="s">
        <v>342</v>
      </c>
      <c r="I713" t="s">
        <v>343</v>
      </c>
      <c r="J713">
        <v>13</v>
      </c>
      <c r="K713">
        <v>2013</v>
      </c>
      <c r="L713" t="s">
        <v>322</v>
      </c>
      <c r="N713" t="s">
        <v>47</v>
      </c>
      <c r="O713" t="s">
        <v>499</v>
      </c>
      <c r="P713" t="s">
        <v>500</v>
      </c>
      <c r="R713" t="s">
        <v>92</v>
      </c>
      <c r="S713" t="s">
        <v>51</v>
      </c>
      <c r="T713" t="s">
        <v>52</v>
      </c>
      <c r="U713" t="s">
        <v>437</v>
      </c>
      <c r="V713" t="s">
        <v>438</v>
      </c>
      <c r="X713" t="s">
        <v>55</v>
      </c>
      <c r="Y713">
        <v>5009414</v>
      </c>
      <c r="Z713" s="1">
        <v>42444</v>
      </c>
      <c r="AB713" t="s">
        <v>47</v>
      </c>
      <c r="AC713" t="s">
        <v>57</v>
      </c>
      <c r="AD713">
        <v>70304600</v>
      </c>
      <c r="AF713" t="s">
        <v>327</v>
      </c>
      <c r="AG713">
        <v>6</v>
      </c>
      <c r="AH713">
        <v>4.5</v>
      </c>
      <c r="AI713">
        <v>32</v>
      </c>
      <c r="AJ713">
        <v>192</v>
      </c>
      <c r="AK713">
        <v>0</v>
      </c>
      <c r="AL713">
        <v>0</v>
      </c>
      <c r="AM713">
        <v>0</v>
      </c>
      <c r="AN713">
        <v>0</v>
      </c>
      <c r="AO713">
        <v>0</v>
      </c>
      <c r="AP713">
        <v>0</v>
      </c>
    </row>
    <row r="714" spans="1:42" x14ac:dyDescent="0.25">
      <c r="A714" t="s">
        <v>42</v>
      </c>
      <c r="B714">
        <v>2016</v>
      </c>
      <c r="C714" t="s">
        <v>43</v>
      </c>
      <c r="D714" t="s">
        <v>316</v>
      </c>
      <c r="E714" t="s">
        <v>339</v>
      </c>
      <c r="F714" t="s">
        <v>340</v>
      </c>
      <c r="G714" t="s">
        <v>341</v>
      </c>
      <c r="H714" t="s">
        <v>342</v>
      </c>
      <c r="I714" t="s">
        <v>343</v>
      </c>
      <c r="J714">
        <v>13</v>
      </c>
      <c r="K714">
        <v>2013</v>
      </c>
      <c r="L714" t="s">
        <v>322</v>
      </c>
      <c r="N714" t="s">
        <v>47</v>
      </c>
      <c r="O714" t="s">
        <v>216</v>
      </c>
      <c r="P714" t="s">
        <v>216</v>
      </c>
      <c r="R714" t="s">
        <v>92</v>
      </c>
      <c r="S714" t="s">
        <v>51</v>
      </c>
      <c r="T714" t="s">
        <v>52</v>
      </c>
      <c r="U714" t="s">
        <v>62</v>
      </c>
      <c r="V714" t="s">
        <v>63</v>
      </c>
      <c r="W714" t="s">
        <v>522</v>
      </c>
      <c r="X714" t="s">
        <v>55</v>
      </c>
      <c r="Y714">
        <v>5009450</v>
      </c>
      <c r="Z714" s="1">
        <v>42502</v>
      </c>
      <c r="AB714" t="s">
        <v>47</v>
      </c>
      <c r="AC714" t="s">
        <v>57</v>
      </c>
      <c r="AD714">
        <v>70304600</v>
      </c>
      <c r="AF714" t="s">
        <v>326</v>
      </c>
      <c r="AG714">
        <v>12</v>
      </c>
      <c r="AH714">
        <v>9</v>
      </c>
      <c r="AI714">
        <v>37.5</v>
      </c>
      <c r="AJ714">
        <v>450</v>
      </c>
      <c r="AK714">
        <v>0</v>
      </c>
      <c r="AL714">
        <v>0</v>
      </c>
      <c r="AM714">
        <v>0</v>
      </c>
      <c r="AN714">
        <v>0</v>
      </c>
      <c r="AO714">
        <v>0</v>
      </c>
      <c r="AP714">
        <v>0</v>
      </c>
    </row>
    <row r="715" spans="1:42" x14ac:dyDescent="0.25">
      <c r="A715" t="s">
        <v>42</v>
      </c>
      <c r="B715">
        <v>2016</v>
      </c>
      <c r="C715" t="s">
        <v>43</v>
      </c>
      <c r="D715" t="s">
        <v>316</v>
      </c>
      <c r="E715" t="s">
        <v>339</v>
      </c>
      <c r="F715" t="s">
        <v>340</v>
      </c>
      <c r="G715" t="s">
        <v>341</v>
      </c>
      <c r="H715" t="s">
        <v>342</v>
      </c>
      <c r="I715" t="s">
        <v>343</v>
      </c>
      <c r="J715">
        <v>13</v>
      </c>
      <c r="K715">
        <v>2013</v>
      </c>
      <c r="L715" t="s">
        <v>322</v>
      </c>
      <c r="N715" t="s">
        <v>47</v>
      </c>
      <c r="O715" t="s">
        <v>547</v>
      </c>
      <c r="P715" t="s">
        <v>548</v>
      </c>
      <c r="R715" t="s">
        <v>92</v>
      </c>
      <c r="S715" t="s">
        <v>51</v>
      </c>
      <c r="T715" t="s">
        <v>52</v>
      </c>
      <c r="U715" t="s">
        <v>62</v>
      </c>
      <c r="V715" t="s">
        <v>63</v>
      </c>
      <c r="X715" t="s">
        <v>55</v>
      </c>
      <c r="Y715">
        <v>5009413</v>
      </c>
      <c r="Z715" s="1">
        <v>42439</v>
      </c>
      <c r="AB715" t="s">
        <v>47</v>
      </c>
      <c r="AC715" t="s">
        <v>57</v>
      </c>
      <c r="AD715">
        <v>70304600</v>
      </c>
      <c r="AF715" t="s">
        <v>327</v>
      </c>
      <c r="AG715">
        <v>6</v>
      </c>
      <c r="AH715">
        <v>4.5</v>
      </c>
      <c r="AI715">
        <v>37.5</v>
      </c>
      <c r="AJ715">
        <v>225</v>
      </c>
      <c r="AK715">
        <v>0</v>
      </c>
      <c r="AL715">
        <v>0</v>
      </c>
      <c r="AM715">
        <v>0</v>
      </c>
      <c r="AN715">
        <v>0</v>
      </c>
      <c r="AO715">
        <v>0</v>
      </c>
      <c r="AP715">
        <v>0</v>
      </c>
    </row>
    <row r="716" spans="1:42" x14ac:dyDescent="0.25">
      <c r="A716" t="s">
        <v>42</v>
      </c>
      <c r="B716">
        <v>2016</v>
      </c>
      <c r="C716" t="s">
        <v>43</v>
      </c>
      <c r="D716" t="s">
        <v>316</v>
      </c>
      <c r="E716" t="s">
        <v>339</v>
      </c>
      <c r="F716" t="s">
        <v>340</v>
      </c>
      <c r="G716" t="s">
        <v>341</v>
      </c>
      <c r="H716" t="s">
        <v>342</v>
      </c>
      <c r="I716" t="s">
        <v>343</v>
      </c>
      <c r="J716">
        <v>13</v>
      </c>
      <c r="K716">
        <v>2013</v>
      </c>
      <c r="L716" t="s">
        <v>322</v>
      </c>
      <c r="N716" t="s">
        <v>47</v>
      </c>
      <c r="O716" t="s">
        <v>510</v>
      </c>
      <c r="P716" t="s">
        <v>511</v>
      </c>
      <c r="Q716" t="s">
        <v>104</v>
      </c>
      <c r="R716" t="s">
        <v>100</v>
      </c>
      <c r="S716" t="s">
        <v>51</v>
      </c>
      <c r="T716" t="s">
        <v>52</v>
      </c>
      <c r="U716" t="s">
        <v>62</v>
      </c>
      <c r="V716" t="s">
        <v>63</v>
      </c>
      <c r="W716" t="s">
        <v>512</v>
      </c>
      <c r="X716" t="s">
        <v>55</v>
      </c>
      <c r="Y716">
        <v>5009433</v>
      </c>
      <c r="Z716" s="1">
        <v>42474</v>
      </c>
      <c r="AB716" t="s">
        <v>47</v>
      </c>
      <c r="AC716" t="s">
        <v>57</v>
      </c>
      <c r="AD716">
        <v>70304600</v>
      </c>
      <c r="AF716" t="s">
        <v>326</v>
      </c>
      <c r="AG716">
        <v>24</v>
      </c>
      <c r="AH716">
        <v>18</v>
      </c>
      <c r="AI716">
        <v>35.549999999999997</v>
      </c>
      <c r="AJ716">
        <v>853.2</v>
      </c>
      <c r="AK716">
        <v>0</v>
      </c>
      <c r="AL716">
        <v>0</v>
      </c>
      <c r="AM716">
        <v>0</v>
      </c>
      <c r="AN716">
        <v>78</v>
      </c>
      <c r="AO716">
        <v>85.2</v>
      </c>
      <c r="AP716">
        <v>3.55</v>
      </c>
    </row>
    <row r="717" spans="1:42" x14ac:dyDescent="0.25">
      <c r="A717" t="s">
        <v>42</v>
      </c>
      <c r="B717">
        <v>2016</v>
      </c>
      <c r="C717" t="s">
        <v>43</v>
      </c>
      <c r="D717" t="s">
        <v>316</v>
      </c>
      <c r="E717" t="s">
        <v>339</v>
      </c>
      <c r="F717" t="s">
        <v>340</v>
      </c>
      <c r="G717" t="s">
        <v>341</v>
      </c>
      <c r="H717" t="s">
        <v>342</v>
      </c>
      <c r="I717" t="s">
        <v>343</v>
      </c>
      <c r="J717">
        <v>13</v>
      </c>
      <c r="K717">
        <v>2013</v>
      </c>
      <c r="L717" t="s">
        <v>322</v>
      </c>
      <c r="N717" t="s">
        <v>47</v>
      </c>
      <c r="O717" t="s">
        <v>527</v>
      </c>
      <c r="P717" t="s">
        <v>528</v>
      </c>
      <c r="R717" t="s">
        <v>92</v>
      </c>
      <c r="S717" t="s">
        <v>51</v>
      </c>
      <c r="T717" t="s">
        <v>52</v>
      </c>
      <c r="U717" t="s">
        <v>62</v>
      </c>
      <c r="V717" t="s">
        <v>63</v>
      </c>
      <c r="X717" t="s">
        <v>55</v>
      </c>
      <c r="Y717">
        <v>5009388</v>
      </c>
      <c r="Z717" s="1">
        <v>42397</v>
      </c>
      <c r="AB717" t="s">
        <v>47</v>
      </c>
      <c r="AC717" t="s">
        <v>57</v>
      </c>
      <c r="AD717">
        <v>70304600</v>
      </c>
      <c r="AF717" t="s">
        <v>326</v>
      </c>
      <c r="AG717">
        <v>2</v>
      </c>
      <c r="AH717">
        <v>1.5</v>
      </c>
      <c r="AI717">
        <v>37.5</v>
      </c>
      <c r="AJ717">
        <v>75</v>
      </c>
      <c r="AK717">
        <v>0</v>
      </c>
      <c r="AL717">
        <v>0</v>
      </c>
      <c r="AM717">
        <v>0</v>
      </c>
      <c r="AN717">
        <v>0</v>
      </c>
      <c r="AO717">
        <v>0</v>
      </c>
      <c r="AP717">
        <v>0</v>
      </c>
    </row>
    <row r="718" spans="1:42" x14ac:dyDescent="0.25">
      <c r="A718" t="s">
        <v>42</v>
      </c>
      <c r="B718">
        <v>2016</v>
      </c>
      <c r="C718" t="s">
        <v>43</v>
      </c>
      <c r="D718" t="s">
        <v>316</v>
      </c>
      <c r="E718" t="s">
        <v>339</v>
      </c>
      <c r="F718" t="s">
        <v>340</v>
      </c>
      <c r="G718" t="s">
        <v>341</v>
      </c>
      <c r="H718" t="s">
        <v>342</v>
      </c>
      <c r="I718" t="s">
        <v>343</v>
      </c>
      <c r="J718">
        <v>13</v>
      </c>
      <c r="K718">
        <v>2013</v>
      </c>
      <c r="L718" t="s">
        <v>322</v>
      </c>
      <c r="N718" t="s">
        <v>47</v>
      </c>
      <c r="O718" t="s">
        <v>450</v>
      </c>
      <c r="P718" t="s">
        <v>451</v>
      </c>
      <c r="Q718" t="s">
        <v>104</v>
      </c>
      <c r="R718" t="s">
        <v>100</v>
      </c>
      <c r="S718" t="s">
        <v>51</v>
      </c>
      <c r="T718" t="s">
        <v>52</v>
      </c>
      <c r="U718" t="s">
        <v>62</v>
      </c>
      <c r="V718" t="s">
        <v>63</v>
      </c>
      <c r="W718" t="s">
        <v>452</v>
      </c>
      <c r="X718" t="s">
        <v>55</v>
      </c>
      <c r="Y718">
        <v>5009427</v>
      </c>
      <c r="Z718" s="1">
        <v>42461</v>
      </c>
      <c r="AB718" t="s">
        <v>47</v>
      </c>
      <c r="AC718" t="s">
        <v>57</v>
      </c>
      <c r="AD718">
        <v>70304600</v>
      </c>
      <c r="AF718" t="s">
        <v>326</v>
      </c>
      <c r="AG718">
        <v>12</v>
      </c>
      <c r="AH718">
        <v>9</v>
      </c>
      <c r="AI718">
        <v>35.549999999999997</v>
      </c>
      <c r="AJ718">
        <v>426.6</v>
      </c>
      <c r="AK718">
        <v>0</v>
      </c>
      <c r="AL718">
        <v>0</v>
      </c>
      <c r="AM718">
        <v>0</v>
      </c>
      <c r="AN718">
        <v>15</v>
      </c>
      <c r="AO718">
        <v>42.6</v>
      </c>
      <c r="AP718">
        <v>3.55</v>
      </c>
    </row>
    <row r="719" spans="1:42" x14ac:dyDescent="0.25">
      <c r="A719" t="s">
        <v>42</v>
      </c>
      <c r="B719">
        <v>2016</v>
      </c>
      <c r="C719" t="s">
        <v>43</v>
      </c>
      <c r="D719" t="s">
        <v>316</v>
      </c>
      <c r="E719" t="s">
        <v>339</v>
      </c>
      <c r="F719" t="s">
        <v>340</v>
      </c>
      <c r="G719" t="s">
        <v>341</v>
      </c>
      <c r="H719" t="s">
        <v>342</v>
      </c>
      <c r="I719" t="s">
        <v>343</v>
      </c>
      <c r="J719">
        <v>13</v>
      </c>
      <c r="K719">
        <v>2013</v>
      </c>
      <c r="L719" t="s">
        <v>322</v>
      </c>
      <c r="N719" t="s">
        <v>47</v>
      </c>
      <c r="O719" t="s">
        <v>447</v>
      </c>
      <c r="P719" t="s">
        <v>448</v>
      </c>
      <c r="R719" t="s">
        <v>100</v>
      </c>
      <c r="S719" t="s">
        <v>51</v>
      </c>
      <c r="T719" t="s">
        <v>52</v>
      </c>
      <c r="U719" t="s">
        <v>62</v>
      </c>
      <c r="V719" t="s">
        <v>63</v>
      </c>
      <c r="W719" t="s">
        <v>97</v>
      </c>
      <c r="X719" t="s">
        <v>55</v>
      </c>
      <c r="Y719">
        <v>5009429</v>
      </c>
      <c r="Z719" s="1">
        <v>42465</v>
      </c>
      <c r="AB719" t="s">
        <v>47</v>
      </c>
      <c r="AC719" t="s">
        <v>57</v>
      </c>
      <c r="AD719">
        <v>70304600</v>
      </c>
      <c r="AF719" t="s">
        <v>327</v>
      </c>
      <c r="AG719">
        <v>6</v>
      </c>
      <c r="AH719">
        <v>4.5</v>
      </c>
      <c r="AI719">
        <v>32</v>
      </c>
      <c r="AJ719">
        <v>192</v>
      </c>
      <c r="AK719">
        <v>0</v>
      </c>
      <c r="AL719">
        <v>-8.5333000000000006</v>
      </c>
      <c r="AM719">
        <v>8.5333000000000006</v>
      </c>
      <c r="AN719">
        <v>0</v>
      </c>
      <c r="AO719">
        <v>0</v>
      </c>
      <c r="AP719">
        <v>0</v>
      </c>
    </row>
    <row r="720" spans="1:42" x14ac:dyDescent="0.25">
      <c r="A720" t="s">
        <v>42</v>
      </c>
      <c r="B720">
        <v>2016</v>
      </c>
      <c r="C720" t="s">
        <v>43</v>
      </c>
      <c r="D720" t="s">
        <v>316</v>
      </c>
      <c r="E720" t="s">
        <v>339</v>
      </c>
      <c r="F720" t="s">
        <v>340</v>
      </c>
      <c r="G720" t="s">
        <v>341</v>
      </c>
      <c r="H720" t="s">
        <v>342</v>
      </c>
      <c r="I720" t="s">
        <v>343</v>
      </c>
      <c r="J720">
        <v>13</v>
      </c>
      <c r="K720">
        <v>2013</v>
      </c>
      <c r="L720" t="s">
        <v>322</v>
      </c>
      <c r="N720" t="s">
        <v>47</v>
      </c>
      <c r="O720" t="s">
        <v>260</v>
      </c>
      <c r="P720" t="s">
        <v>261</v>
      </c>
      <c r="R720" t="s">
        <v>188</v>
      </c>
      <c r="S720" t="s">
        <v>61</v>
      </c>
      <c r="T720" t="s">
        <v>52</v>
      </c>
      <c r="U720" t="s">
        <v>62</v>
      </c>
      <c r="V720" t="s">
        <v>63</v>
      </c>
      <c r="W720" t="s">
        <v>556</v>
      </c>
      <c r="X720" t="s">
        <v>55</v>
      </c>
      <c r="Y720">
        <v>5009415</v>
      </c>
      <c r="Z720" s="1">
        <v>42447</v>
      </c>
      <c r="AA720" t="s">
        <v>323</v>
      </c>
      <c r="AB720" t="s">
        <v>56</v>
      </c>
      <c r="AC720" t="s">
        <v>57</v>
      </c>
      <c r="AD720">
        <v>70374600</v>
      </c>
      <c r="AF720" t="s">
        <v>325</v>
      </c>
      <c r="AG720">
        <v>60</v>
      </c>
      <c r="AH720">
        <v>45</v>
      </c>
      <c r="AI720">
        <v>32</v>
      </c>
      <c r="AJ720">
        <v>1920</v>
      </c>
      <c r="AK720">
        <v>0</v>
      </c>
      <c r="AL720">
        <v>0</v>
      </c>
      <c r="AM720">
        <v>0</v>
      </c>
      <c r="AN720">
        <v>0</v>
      </c>
      <c r="AO720">
        <v>0</v>
      </c>
      <c r="AP720">
        <v>0</v>
      </c>
    </row>
    <row r="721" spans="1:42" x14ac:dyDescent="0.25">
      <c r="A721" t="s">
        <v>42</v>
      </c>
      <c r="B721">
        <v>2016</v>
      </c>
      <c r="C721" t="s">
        <v>43</v>
      </c>
      <c r="D721" t="s">
        <v>316</v>
      </c>
      <c r="E721" t="s">
        <v>339</v>
      </c>
      <c r="F721" t="s">
        <v>340</v>
      </c>
      <c r="G721" t="s">
        <v>341</v>
      </c>
      <c r="H721" t="s">
        <v>342</v>
      </c>
      <c r="I721" t="s">
        <v>343</v>
      </c>
      <c r="J721">
        <v>13</v>
      </c>
      <c r="K721">
        <v>2013</v>
      </c>
      <c r="L721" t="s">
        <v>322</v>
      </c>
      <c r="N721" t="s">
        <v>47</v>
      </c>
      <c r="O721" t="s">
        <v>260</v>
      </c>
      <c r="P721" t="s">
        <v>261</v>
      </c>
      <c r="R721" t="s">
        <v>188</v>
      </c>
      <c r="S721" t="s">
        <v>61</v>
      </c>
      <c r="T721" t="s">
        <v>52</v>
      </c>
      <c r="U721" t="s">
        <v>62</v>
      </c>
      <c r="V721" t="s">
        <v>63</v>
      </c>
      <c r="W721" t="s">
        <v>569</v>
      </c>
      <c r="X721" t="s">
        <v>55</v>
      </c>
      <c r="Y721">
        <v>5009469</v>
      </c>
      <c r="Z721" s="1">
        <v>42541</v>
      </c>
      <c r="AA721" t="s">
        <v>323</v>
      </c>
      <c r="AB721" t="s">
        <v>56</v>
      </c>
      <c r="AC721" t="s">
        <v>57</v>
      </c>
      <c r="AD721">
        <v>70374600</v>
      </c>
      <c r="AF721" t="s">
        <v>325</v>
      </c>
      <c r="AG721">
        <v>60</v>
      </c>
      <c r="AH721">
        <v>45</v>
      </c>
      <c r="AI721">
        <v>32</v>
      </c>
      <c r="AJ721">
        <v>1920</v>
      </c>
      <c r="AK721">
        <v>0</v>
      </c>
      <c r="AL721">
        <v>0</v>
      </c>
      <c r="AM721">
        <v>0</v>
      </c>
      <c r="AN721">
        <v>0</v>
      </c>
      <c r="AO721">
        <v>0</v>
      </c>
      <c r="AP721">
        <v>0</v>
      </c>
    </row>
    <row r="722" spans="1:42" x14ac:dyDescent="0.25">
      <c r="A722" t="s">
        <v>42</v>
      </c>
      <c r="B722">
        <v>2016</v>
      </c>
      <c r="C722" t="s">
        <v>43</v>
      </c>
      <c r="D722" t="s">
        <v>316</v>
      </c>
      <c r="E722" t="s">
        <v>339</v>
      </c>
      <c r="F722" t="s">
        <v>340</v>
      </c>
      <c r="G722" t="s">
        <v>341</v>
      </c>
      <c r="H722" t="s">
        <v>342</v>
      </c>
      <c r="I722" t="s">
        <v>343</v>
      </c>
      <c r="J722">
        <v>13</v>
      </c>
      <c r="K722">
        <v>2013</v>
      </c>
      <c r="L722" t="s">
        <v>322</v>
      </c>
      <c r="N722" t="s">
        <v>47</v>
      </c>
      <c r="O722" t="s">
        <v>562</v>
      </c>
      <c r="P722" t="s">
        <v>268</v>
      </c>
      <c r="R722" t="s">
        <v>188</v>
      </c>
      <c r="S722" t="s">
        <v>61</v>
      </c>
      <c r="T722" t="s">
        <v>52</v>
      </c>
      <c r="U722" t="s">
        <v>62</v>
      </c>
      <c r="V722" t="s">
        <v>63</v>
      </c>
      <c r="W722" t="s">
        <v>563</v>
      </c>
      <c r="X722" t="s">
        <v>55</v>
      </c>
      <c r="Y722">
        <v>5009495</v>
      </c>
      <c r="Z722" s="1">
        <v>42562</v>
      </c>
      <c r="AA722" t="s">
        <v>323</v>
      </c>
      <c r="AB722" t="s">
        <v>324</v>
      </c>
      <c r="AC722" t="s">
        <v>57</v>
      </c>
      <c r="AD722">
        <v>70374600</v>
      </c>
      <c r="AF722" t="s">
        <v>325</v>
      </c>
      <c r="AG722">
        <v>360</v>
      </c>
      <c r="AH722">
        <v>270</v>
      </c>
      <c r="AI722">
        <v>30</v>
      </c>
      <c r="AJ722">
        <v>10800</v>
      </c>
      <c r="AK722">
        <v>0</v>
      </c>
      <c r="AL722">
        <v>0</v>
      </c>
      <c r="AM722">
        <v>0</v>
      </c>
      <c r="AN722">
        <v>0</v>
      </c>
      <c r="AO722">
        <v>0</v>
      </c>
      <c r="AP722">
        <v>0</v>
      </c>
    </row>
    <row r="723" spans="1:42" x14ac:dyDescent="0.25">
      <c r="A723" t="s">
        <v>42</v>
      </c>
      <c r="B723">
        <v>2016</v>
      </c>
      <c r="C723" t="s">
        <v>43</v>
      </c>
      <c r="D723" t="s">
        <v>316</v>
      </c>
      <c r="E723" t="s">
        <v>339</v>
      </c>
      <c r="F723" t="s">
        <v>340</v>
      </c>
      <c r="G723" t="s">
        <v>341</v>
      </c>
      <c r="H723" t="s">
        <v>342</v>
      </c>
      <c r="I723" t="s">
        <v>343</v>
      </c>
      <c r="J723">
        <v>13</v>
      </c>
      <c r="K723">
        <v>2013</v>
      </c>
      <c r="L723" t="s">
        <v>322</v>
      </c>
      <c r="N723" t="s">
        <v>47</v>
      </c>
      <c r="O723" t="s">
        <v>298</v>
      </c>
      <c r="P723" t="s">
        <v>299</v>
      </c>
      <c r="R723" t="s">
        <v>274</v>
      </c>
      <c r="S723" t="s">
        <v>275</v>
      </c>
      <c r="T723" t="s">
        <v>150</v>
      </c>
      <c r="U723" t="s">
        <v>281</v>
      </c>
      <c r="V723" t="s">
        <v>282</v>
      </c>
      <c r="W723" t="s">
        <v>593</v>
      </c>
      <c r="X723" t="s">
        <v>55</v>
      </c>
      <c r="Y723">
        <v>5009423</v>
      </c>
      <c r="Z723" s="1">
        <v>42458</v>
      </c>
      <c r="AA723" t="s">
        <v>323</v>
      </c>
      <c r="AB723" t="s">
        <v>324</v>
      </c>
      <c r="AC723" t="s">
        <v>57</v>
      </c>
      <c r="AD723">
        <v>70394600</v>
      </c>
      <c r="AF723" t="s">
        <v>325</v>
      </c>
      <c r="AG723">
        <v>144</v>
      </c>
      <c r="AH723">
        <v>108</v>
      </c>
      <c r="AI723">
        <v>32</v>
      </c>
      <c r="AJ723">
        <v>4608</v>
      </c>
      <c r="AK723">
        <v>0</v>
      </c>
      <c r="AL723">
        <v>0</v>
      </c>
      <c r="AM723">
        <v>0</v>
      </c>
      <c r="AN723">
        <v>0</v>
      </c>
      <c r="AO723">
        <v>0</v>
      </c>
      <c r="AP723">
        <v>0</v>
      </c>
    </row>
    <row r="724" spans="1:42" x14ac:dyDescent="0.25">
      <c r="A724" t="s">
        <v>42</v>
      </c>
      <c r="B724">
        <v>2016</v>
      </c>
      <c r="C724" t="s">
        <v>43</v>
      </c>
      <c r="D724" t="s">
        <v>316</v>
      </c>
      <c r="E724" t="s">
        <v>339</v>
      </c>
      <c r="F724" t="s">
        <v>340</v>
      </c>
      <c r="G724" t="s">
        <v>341</v>
      </c>
      <c r="H724" t="s">
        <v>342</v>
      </c>
      <c r="I724" t="s">
        <v>343</v>
      </c>
      <c r="J724">
        <v>13</v>
      </c>
      <c r="K724">
        <v>2013</v>
      </c>
      <c r="L724" t="s">
        <v>322</v>
      </c>
      <c r="N724" t="s">
        <v>47</v>
      </c>
      <c r="O724" t="s">
        <v>581</v>
      </c>
      <c r="P724" t="s">
        <v>582</v>
      </c>
      <c r="R724" t="s">
        <v>274</v>
      </c>
      <c r="S724" t="s">
        <v>275</v>
      </c>
      <c r="T724" t="s">
        <v>150</v>
      </c>
      <c r="U724" t="s">
        <v>304</v>
      </c>
      <c r="V724" t="s">
        <v>305</v>
      </c>
      <c r="W724" t="s">
        <v>97</v>
      </c>
      <c r="X724" t="s">
        <v>55</v>
      </c>
      <c r="Y724">
        <v>5009436</v>
      </c>
      <c r="Z724" s="1">
        <v>42475</v>
      </c>
      <c r="AA724" t="s">
        <v>323</v>
      </c>
      <c r="AB724" t="s">
        <v>324</v>
      </c>
      <c r="AC724" t="s">
        <v>57</v>
      </c>
      <c r="AD724">
        <v>70394600</v>
      </c>
      <c r="AF724" t="s">
        <v>325</v>
      </c>
      <c r="AG724">
        <v>60</v>
      </c>
      <c r="AH724">
        <v>45</v>
      </c>
      <c r="AI724">
        <v>32</v>
      </c>
      <c r="AJ724">
        <v>1920</v>
      </c>
      <c r="AK724">
        <v>0</v>
      </c>
      <c r="AL724">
        <v>0</v>
      </c>
      <c r="AM724">
        <v>0</v>
      </c>
      <c r="AN724">
        <v>0</v>
      </c>
      <c r="AO724">
        <v>0</v>
      </c>
      <c r="AP724">
        <v>0</v>
      </c>
    </row>
    <row r="725" spans="1:42" x14ac:dyDescent="0.25">
      <c r="A725" t="s">
        <v>42</v>
      </c>
      <c r="B725">
        <v>2016</v>
      </c>
      <c r="C725" t="s">
        <v>43</v>
      </c>
      <c r="D725" t="s">
        <v>316</v>
      </c>
      <c r="E725" t="s">
        <v>339</v>
      </c>
      <c r="F725" t="s">
        <v>340</v>
      </c>
      <c r="G725" t="s">
        <v>341</v>
      </c>
      <c r="H725" t="s">
        <v>342</v>
      </c>
      <c r="I725" t="s">
        <v>343</v>
      </c>
      <c r="J725">
        <v>13</v>
      </c>
      <c r="K725">
        <v>2013</v>
      </c>
      <c r="L725" t="s">
        <v>322</v>
      </c>
      <c r="N725" t="s">
        <v>47</v>
      </c>
      <c r="O725" t="s">
        <v>588</v>
      </c>
      <c r="P725" t="s">
        <v>589</v>
      </c>
      <c r="R725" t="s">
        <v>274</v>
      </c>
      <c r="S725" t="s">
        <v>275</v>
      </c>
      <c r="T725" t="s">
        <v>150</v>
      </c>
      <c r="U725" t="s">
        <v>590</v>
      </c>
      <c r="V725" t="s">
        <v>591</v>
      </c>
      <c r="W725" t="s">
        <v>592</v>
      </c>
      <c r="X725" t="s">
        <v>55</v>
      </c>
      <c r="Y725">
        <v>5009481</v>
      </c>
      <c r="Z725" s="1">
        <v>42552</v>
      </c>
      <c r="AA725" t="s">
        <v>323</v>
      </c>
      <c r="AB725" t="s">
        <v>324</v>
      </c>
      <c r="AC725" t="s">
        <v>57</v>
      </c>
      <c r="AD725">
        <v>70394600</v>
      </c>
      <c r="AF725" t="s">
        <v>337</v>
      </c>
      <c r="AG725">
        <v>24</v>
      </c>
      <c r="AH725">
        <v>18</v>
      </c>
      <c r="AI725">
        <v>40</v>
      </c>
      <c r="AJ725">
        <v>960</v>
      </c>
      <c r="AK725">
        <v>0</v>
      </c>
      <c r="AL725">
        <v>-28.800899999999999</v>
      </c>
      <c r="AM725">
        <v>0</v>
      </c>
      <c r="AN725">
        <v>0</v>
      </c>
      <c r="AO725">
        <v>0</v>
      </c>
      <c r="AP725">
        <v>0</v>
      </c>
    </row>
    <row r="726" spans="1:42" x14ac:dyDescent="0.25">
      <c r="A726" t="s">
        <v>42</v>
      </c>
      <c r="B726">
        <v>2016</v>
      </c>
      <c r="C726" t="s">
        <v>43</v>
      </c>
      <c r="D726" t="s">
        <v>316</v>
      </c>
      <c r="E726" t="s">
        <v>624</v>
      </c>
      <c r="F726" t="s">
        <v>340</v>
      </c>
      <c r="G726" t="s">
        <v>625</v>
      </c>
      <c r="H726" t="s">
        <v>342</v>
      </c>
      <c r="I726" t="s">
        <v>343</v>
      </c>
      <c r="J726">
        <v>14</v>
      </c>
      <c r="K726">
        <v>2014</v>
      </c>
      <c r="L726" t="s">
        <v>322</v>
      </c>
      <c r="N726" t="s">
        <v>47</v>
      </c>
      <c r="O726" t="s">
        <v>416</v>
      </c>
      <c r="P726" t="s">
        <v>417</v>
      </c>
      <c r="Q726" t="s">
        <v>406</v>
      </c>
      <c r="R726" t="s">
        <v>50</v>
      </c>
      <c r="S726" t="s">
        <v>68</v>
      </c>
      <c r="T726" t="s">
        <v>52</v>
      </c>
      <c r="U726" t="s">
        <v>53</v>
      </c>
      <c r="V726" t="s">
        <v>54</v>
      </c>
      <c r="W726" t="s">
        <v>418</v>
      </c>
      <c r="X726" t="s">
        <v>55</v>
      </c>
      <c r="Y726">
        <v>5009473</v>
      </c>
      <c r="Z726" s="1">
        <v>42550</v>
      </c>
      <c r="AA726" t="s">
        <v>323</v>
      </c>
      <c r="AB726" t="s">
        <v>324</v>
      </c>
      <c r="AC726" t="s">
        <v>57</v>
      </c>
      <c r="AD726">
        <v>70384600</v>
      </c>
      <c r="AF726" t="s">
        <v>325</v>
      </c>
      <c r="AG726">
        <v>24</v>
      </c>
      <c r="AH726">
        <v>18</v>
      </c>
      <c r="AI726">
        <v>32</v>
      </c>
      <c r="AJ726">
        <v>768</v>
      </c>
      <c r="AK726">
        <v>0</v>
      </c>
      <c r="AL726">
        <v>0</v>
      </c>
      <c r="AM726">
        <v>0</v>
      </c>
      <c r="AN726">
        <v>3189</v>
      </c>
      <c r="AO726">
        <v>53.76</v>
      </c>
      <c r="AP726">
        <v>7</v>
      </c>
    </row>
    <row r="727" spans="1:42" x14ac:dyDescent="0.25">
      <c r="A727" t="s">
        <v>42</v>
      </c>
      <c r="B727">
        <v>2016</v>
      </c>
      <c r="C727" t="s">
        <v>43</v>
      </c>
      <c r="D727" t="s">
        <v>316</v>
      </c>
      <c r="E727" t="s">
        <v>624</v>
      </c>
      <c r="F727" t="s">
        <v>340</v>
      </c>
      <c r="G727" t="s">
        <v>625</v>
      </c>
      <c r="H727" t="s">
        <v>342</v>
      </c>
      <c r="I727" t="s">
        <v>343</v>
      </c>
      <c r="J727">
        <v>14</v>
      </c>
      <c r="K727">
        <v>2014</v>
      </c>
      <c r="L727" t="s">
        <v>322</v>
      </c>
      <c r="N727" t="s">
        <v>47</v>
      </c>
      <c r="O727" t="s">
        <v>427</v>
      </c>
      <c r="P727" t="s">
        <v>428</v>
      </c>
      <c r="Q727" t="s">
        <v>414</v>
      </c>
      <c r="R727" t="s">
        <v>50</v>
      </c>
      <c r="S727" t="s">
        <v>68</v>
      </c>
      <c r="T727" t="s">
        <v>52</v>
      </c>
      <c r="U727" t="s">
        <v>53</v>
      </c>
      <c r="V727" t="s">
        <v>54</v>
      </c>
      <c r="W727" t="s">
        <v>429</v>
      </c>
      <c r="X727" t="s">
        <v>55</v>
      </c>
      <c r="Y727">
        <v>5009477</v>
      </c>
      <c r="Z727" s="1">
        <v>42550</v>
      </c>
      <c r="AA727" t="s">
        <v>323</v>
      </c>
      <c r="AB727" t="s">
        <v>324</v>
      </c>
      <c r="AC727" t="s">
        <v>57</v>
      </c>
      <c r="AD727">
        <v>70384600</v>
      </c>
      <c r="AF727" t="s">
        <v>337</v>
      </c>
      <c r="AG727">
        <v>12</v>
      </c>
      <c r="AH727">
        <v>9</v>
      </c>
      <c r="AI727">
        <v>32</v>
      </c>
      <c r="AJ727">
        <v>384</v>
      </c>
      <c r="AK727">
        <v>0</v>
      </c>
      <c r="AL727">
        <v>0</v>
      </c>
      <c r="AM727">
        <v>0</v>
      </c>
      <c r="AN727">
        <v>2112</v>
      </c>
      <c r="AO727">
        <v>26.88</v>
      </c>
      <c r="AP727">
        <v>7</v>
      </c>
    </row>
    <row r="728" spans="1:42" x14ac:dyDescent="0.25">
      <c r="A728" t="s">
        <v>42</v>
      </c>
      <c r="B728">
        <v>2016</v>
      </c>
      <c r="C728" t="s">
        <v>43</v>
      </c>
      <c r="D728" t="s">
        <v>316</v>
      </c>
      <c r="E728" t="s">
        <v>624</v>
      </c>
      <c r="F728" t="s">
        <v>340</v>
      </c>
      <c r="G728" t="s">
        <v>625</v>
      </c>
      <c r="H728" t="s">
        <v>342</v>
      </c>
      <c r="I728" t="s">
        <v>343</v>
      </c>
      <c r="J728">
        <v>14</v>
      </c>
      <c r="K728">
        <v>2014</v>
      </c>
      <c r="L728" t="s">
        <v>322</v>
      </c>
      <c r="N728" t="s">
        <v>47</v>
      </c>
      <c r="O728" t="s">
        <v>412</v>
      </c>
      <c r="P728" t="s">
        <v>413</v>
      </c>
      <c r="Q728" t="s">
        <v>414</v>
      </c>
      <c r="R728" t="s">
        <v>50</v>
      </c>
      <c r="S728" t="s">
        <v>68</v>
      </c>
      <c r="T728" t="s">
        <v>52</v>
      </c>
      <c r="U728" t="s">
        <v>74</v>
      </c>
      <c r="V728" t="s">
        <v>54</v>
      </c>
      <c r="X728" t="s">
        <v>55</v>
      </c>
      <c r="Y728">
        <v>5009482</v>
      </c>
      <c r="Z728" s="1">
        <v>42556</v>
      </c>
      <c r="AA728" t="s">
        <v>323</v>
      </c>
      <c r="AB728" t="s">
        <v>324</v>
      </c>
      <c r="AC728" t="s">
        <v>57</v>
      </c>
      <c r="AD728">
        <v>70384600</v>
      </c>
      <c r="AF728" t="s">
        <v>325</v>
      </c>
      <c r="AG728">
        <v>12</v>
      </c>
      <c r="AH728">
        <v>9</v>
      </c>
      <c r="AI728">
        <v>32</v>
      </c>
      <c r="AJ728">
        <v>384</v>
      </c>
      <c r="AK728">
        <v>0</v>
      </c>
      <c r="AL728">
        <v>0</v>
      </c>
      <c r="AM728">
        <v>0</v>
      </c>
      <c r="AN728">
        <v>16590</v>
      </c>
      <c r="AO728">
        <v>26.88</v>
      </c>
      <c r="AP728">
        <v>7</v>
      </c>
    </row>
    <row r="729" spans="1:42" x14ac:dyDescent="0.25">
      <c r="A729" t="s">
        <v>42</v>
      </c>
      <c r="B729">
        <v>2016</v>
      </c>
      <c r="C729" t="s">
        <v>43</v>
      </c>
      <c r="D729" t="s">
        <v>316</v>
      </c>
      <c r="E729" t="s">
        <v>624</v>
      </c>
      <c r="F729" t="s">
        <v>340</v>
      </c>
      <c r="G729" t="s">
        <v>625</v>
      </c>
      <c r="H729" t="s">
        <v>342</v>
      </c>
      <c r="I729" t="s">
        <v>343</v>
      </c>
      <c r="J729">
        <v>14</v>
      </c>
      <c r="K729">
        <v>2014</v>
      </c>
      <c r="L729" t="s">
        <v>322</v>
      </c>
      <c r="N729" t="s">
        <v>47</v>
      </c>
      <c r="O729" t="s">
        <v>404</v>
      </c>
      <c r="P729" t="s">
        <v>405</v>
      </c>
      <c r="Q729" t="s">
        <v>406</v>
      </c>
      <c r="R729" t="s">
        <v>50</v>
      </c>
      <c r="S729" t="s">
        <v>68</v>
      </c>
      <c r="T729" t="s">
        <v>52</v>
      </c>
      <c r="U729" t="s">
        <v>53</v>
      </c>
      <c r="V729" t="s">
        <v>54</v>
      </c>
      <c r="W729" t="s">
        <v>407</v>
      </c>
      <c r="X729" t="s">
        <v>55</v>
      </c>
      <c r="Y729">
        <v>5009474</v>
      </c>
      <c r="Z729" s="1">
        <v>42550</v>
      </c>
      <c r="AA729" t="s">
        <v>323</v>
      </c>
      <c r="AB729" t="s">
        <v>324</v>
      </c>
      <c r="AC729" t="s">
        <v>57</v>
      </c>
      <c r="AD729">
        <v>70384600</v>
      </c>
      <c r="AF729" t="s">
        <v>325</v>
      </c>
      <c r="AG729">
        <v>24</v>
      </c>
      <c r="AH729">
        <v>18</v>
      </c>
      <c r="AI729">
        <v>32</v>
      </c>
      <c r="AJ729">
        <v>768</v>
      </c>
      <c r="AK729">
        <v>0</v>
      </c>
      <c r="AL729">
        <v>0</v>
      </c>
      <c r="AM729">
        <v>0</v>
      </c>
      <c r="AN729">
        <v>7596</v>
      </c>
      <c r="AO729">
        <v>53.76</v>
      </c>
      <c r="AP729">
        <v>7</v>
      </c>
    </row>
    <row r="730" spans="1:42" x14ac:dyDescent="0.25">
      <c r="A730" t="s">
        <v>42</v>
      </c>
      <c r="B730">
        <v>2016</v>
      </c>
      <c r="C730" t="s">
        <v>43</v>
      </c>
      <c r="D730" t="s">
        <v>316</v>
      </c>
      <c r="E730" t="s">
        <v>624</v>
      </c>
      <c r="F730" t="s">
        <v>340</v>
      </c>
      <c r="G730" t="s">
        <v>625</v>
      </c>
      <c r="H730" t="s">
        <v>342</v>
      </c>
      <c r="I730" t="s">
        <v>343</v>
      </c>
      <c r="J730">
        <v>14</v>
      </c>
      <c r="K730">
        <v>2014</v>
      </c>
      <c r="L730" t="s">
        <v>322</v>
      </c>
      <c r="N730" t="s">
        <v>47</v>
      </c>
      <c r="O730" t="s">
        <v>216</v>
      </c>
      <c r="P730" t="s">
        <v>216</v>
      </c>
      <c r="R730" t="s">
        <v>92</v>
      </c>
      <c r="S730" t="s">
        <v>51</v>
      </c>
      <c r="T730" t="s">
        <v>52</v>
      </c>
      <c r="U730" t="s">
        <v>62</v>
      </c>
      <c r="V730" t="s">
        <v>63</v>
      </c>
      <c r="W730" t="s">
        <v>610</v>
      </c>
      <c r="X730" t="s">
        <v>55</v>
      </c>
      <c r="Y730">
        <v>5009471</v>
      </c>
      <c r="Z730" s="1">
        <v>42545</v>
      </c>
      <c r="AB730" t="s">
        <v>47</v>
      </c>
      <c r="AC730" t="s">
        <v>57</v>
      </c>
      <c r="AD730">
        <v>70304600</v>
      </c>
      <c r="AF730" t="s">
        <v>344</v>
      </c>
      <c r="AG730">
        <v>1</v>
      </c>
      <c r="AH730">
        <v>0.75</v>
      </c>
      <c r="AI730">
        <v>40</v>
      </c>
      <c r="AJ730">
        <v>40</v>
      </c>
      <c r="AK730">
        <v>0</v>
      </c>
      <c r="AL730">
        <v>0</v>
      </c>
      <c r="AM730">
        <v>0</v>
      </c>
      <c r="AN730">
        <v>0</v>
      </c>
      <c r="AO730">
        <v>0</v>
      </c>
      <c r="AP730">
        <v>0</v>
      </c>
    </row>
    <row r="731" spans="1:42" x14ac:dyDescent="0.25">
      <c r="A731" t="s">
        <v>42</v>
      </c>
      <c r="B731">
        <v>2016</v>
      </c>
      <c r="C731" t="s">
        <v>43</v>
      </c>
      <c r="D731" t="s">
        <v>316</v>
      </c>
      <c r="E731" t="s">
        <v>624</v>
      </c>
      <c r="F731" t="s">
        <v>340</v>
      </c>
      <c r="G731" t="s">
        <v>625</v>
      </c>
      <c r="H731" t="s">
        <v>342</v>
      </c>
      <c r="I731" t="s">
        <v>343</v>
      </c>
      <c r="J731">
        <v>14</v>
      </c>
      <c r="K731">
        <v>2014</v>
      </c>
      <c r="L731" t="s">
        <v>322</v>
      </c>
      <c r="N731" t="s">
        <v>47</v>
      </c>
      <c r="O731" t="s">
        <v>181</v>
      </c>
      <c r="P731" t="s">
        <v>182</v>
      </c>
      <c r="R731" t="s">
        <v>60</v>
      </c>
      <c r="S731" t="s">
        <v>51</v>
      </c>
      <c r="T731" t="s">
        <v>52</v>
      </c>
      <c r="U731" t="s">
        <v>62</v>
      </c>
      <c r="V731" t="s">
        <v>63</v>
      </c>
      <c r="W731" t="s">
        <v>471</v>
      </c>
      <c r="X731" t="s">
        <v>55</v>
      </c>
      <c r="Y731">
        <v>5009454</v>
      </c>
      <c r="Z731" s="1">
        <v>42520</v>
      </c>
      <c r="AB731" t="s">
        <v>47</v>
      </c>
      <c r="AC731" t="s">
        <v>57</v>
      </c>
      <c r="AD731">
        <v>70304600</v>
      </c>
      <c r="AF731" t="s">
        <v>326</v>
      </c>
      <c r="AG731">
        <v>12</v>
      </c>
      <c r="AH731">
        <v>9</v>
      </c>
      <c r="AI731">
        <v>32</v>
      </c>
      <c r="AJ731">
        <v>384</v>
      </c>
      <c r="AK731">
        <v>0</v>
      </c>
      <c r="AL731">
        <v>0</v>
      </c>
      <c r="AM731">
        <v>0</v>
      </c>
      <c r="AN731">
        <v>0</v>
      </c>
      <c r="AO731">
        <v>0</v>
      </c>
      <c r="AP731">
        <v>0</v>
      </c>
    </row>
    <row r="732" spans="1:42" x14ac:dyDescent="0.25">
      <c r="A732" t="s">
        <v>42</v>
      </c>
      <c r="B732">
        <v>2016</v>
      </c>
      <c r="C732" t="s">
        <v>43</v>
      </c>
      <c r="D732" t="s">
        <v>316</v>
      </c>
      <c r="E732" t="s">
        <v>624</v>
      </c>
      <c r="F732" t="s">
        <v>340</v>
      </c>
      <c r="G732" t="s">
        <v>625</v>
      </c>
      <c r="H732" t="s">
        <v>342</v>
      </c>
      <c r="I732" t="s">
        <v>343</v>
      </c>
      <c r="J732">
        <v>14</v>
      </c>
      <c r="K732">
        <v>2014</v>
      </c>
      <c r="L732" t="s">
        <v>322</v>
      </c>
      <c r="N732" t="s">
        <v>47</v>
      </c>
      <c r="O732" t="s">
        <v>260</v>
      </c>
      <c r="P732" t="s">
        <v>261</v>
      </c>
      <c r="R732" t="s">
        <v>188</v>
      </c>
      <c r="S732" t="s">
        <v>61</v>
      </c>
      <c r="T732" t="s">
        <v>52</v>
      </c>
      <c r="U732" t="s">
        <v>62</v>
      </c>
      <c r="V732" t="s">
        <v>63</v>
      </c>
      <c r="W732" t="s">
        <v>570</v>
      </c>
      <c r="X732" t="s">
        <v>55</v>
      </c>
      <c r="Y732">
        <v>5009499</v>
      </c>
      <c r="Z732" s="1">
        <v>42569</v>
      </c>
      <c r="AA732" t="s">
        <v>323</v>
      </c>
      <c r="AB732" t="s">
        <v>56</v>
      </c>
      <c r="AC732" t="s">
        <v>57</v>
      </c>
      <c r="AD732">
        <v>70374600</v>
      </c>
      <c r="AF732" t="s">
        <v>325</v>
      </c>
      <c r="AG732">
        <v>60</v>
      </c>
      <c r="AH732">
        <v>45</v>
      </c>
      <c r="AI732">
        <v>25.92</v>
      </c>
      <c r="AJ732">
        <v>1555.2</v>
      </c>
      <c r="AK732">
        <v>0</v>
      </c>
      <c r="AL732">
        <v>0</v>
      </c>
      <c r="AM732">
        <v>0</v>
      </c>
      <c r="AN732">
        <v>0</v>
      </c>
      <c r="AO732">
        <v>0</v>
      </c>
      <c r="AP732">
        <v>0</v>
      </c>
    </row>
    <row r="733" spans="1:42" x14ac:dyDescent="0.25">
      <c r="A733" t="s">
        <v>42</v>
      </c>
      <c r="B733">
        <v>2016</v>
      </c>
      <c r="C733" t="s">
        <v>43</v>
      </c>
      <c r="D733" t="s">
        <v>316</v>
      </c>
      <c r="E733" t="s">
        <v>624</v>
      </c>
      <c r="F733" t="s">
        <v>340</v>
      </c>
      <c r="G733" t="s">
        <v>625</v>
      </c>
      <c r="H733" t="s">
        <v>342</v>
      </c>
      <c r="I733" t="s">
        <v>343</v>
      </c>
      <c r="J733">
        <v>14</v>
      </c>
      <c r="K733">
        <v>2014</v>
      </c>
      <c r="L733" t="s">
        <v>322</v>
      </c>
      <c r="N733" t="s">
        <v>47</v>
      </c>
      <c r="O733" t="s">
        <v>459</v>
      </c>
      <c r="P733" t="s">
        <v>460</v>
      </c>
      <c r="Q733" t="s">
        <v>78</v>
      </c>
      <c r="R733" t="s">
        <v>274</v>
      </c>
      <c r="S733" t="s">
        <v>275</v>
      </c>
      <c r="T733" t="s">
        <v>150</v>
      </c>
      <c r="U733" t="s">
        <v>276</v>
      </c>
      <c r="V733" t="s">
        <v>277</v>
      </c>
      <c r="W733" t="s">
        <v>572</v>
      </c>
      <c r="X733" t="s">
        <v>55</v>
      </c>
      <c r="Y733">
        <v>5009486</v>
      </c>
      <c r="Z733" s="1">
        <v>42557</v>
      </c>
      <c r="AA733" t="s">
        <v>323</v>
      </c>
      <c r="AB733" t="s">
        <v>324</v>
      </c>
      <c r="AC733" t="s">
        <v>57</v>
      </c>
      <c r="AD733">
        <v>70394600</v>
      </c>
      <c r="AF733" t="s">
        <v>325</v>
      </c>
      <c r="AG733">
        <v>120</v>
      </c>
      <c r="AH733">
        <v>90</v>
      </c>
      <c r="AI733">
        <v>34</v>
      </c>
      <c r="AJ733">
        <v>4080</v>
      </c>
      <c r="AK733">
        <v>0</v>
      </c>
      <c r="AL733">
        <v>0</v>
      </c>
      <c r="AM733">
        <v>0</v>
      </c>
      <c r="AN733">
        <v>21198</v>
      </c>
      <c r="AO733">
        <v>408</v>
      </c>
      <c r="AP733">
        <v>10</v>
      </c>
    </row>
    <row r="734" spans="1:42" x14ac:dyDescent="0.25">
      <c r="A734" t="s">
        <v>42</v>
      </c>
      <c r="B734">
        <v>2016</v>
      </c>
      <c r="C734" t="s">
        <v>43</v>
      </c>
      <c r="D734" t="s">
        <v>316</v>
      </c>
      <c r="E734" t="s">
        <v>345</v>
      </c>
      <c r="F734" t="s">
        <v>340</v>
      </c>
      <c r="G734" t="s">
        <v>340</v>
      </c>
      <c r="H734" t="s">
        <v>342</v>
      </c>
      <c r="I734" t="s">
        <v>343</v>
      </c>
      <c r="J734" t="s">
        <v>321</v>
      </c>
      <c r="L734" t="s">
        <v>322</v>
      </c>
      <c r="N734" t="s">
        <v>47</v>
      </c>
      <c r="O734" t="s">
        <v>245</v>
      </c>
      <c r="P734" t="s">
        <v>246</v>
      </c>
      <c r="R734" t="s">
        <v>60</v>
      </c>
      <c r="S734" t="s">
        <v>51</v>
      </c>
      <c r="T734" t="s">
        <v>52</v>
      </c>
      <c r="U734" t="s">
        <v>62</v>
      </c>
      <c r="V734" t="s">
        <v>63</v>
      </c>
      <c r="W734" t="s">
        <v>524</v>
      </c>
      <c r="X734" t="s">
        <v>55</v>
      </c>
      <c r="Y734">
        <v>5009426</v>
      </c>
      <c r="Z734" s="1">
        <v>42461</v>
      </c>
      <c r="AB734" t="s">
        <v>47</v>
      </c>
      <c r="AC734" t="s">
        <v>57</v>
      </c>
      <c r="AD734">
        <v>70304600</v>
      </c>
      <c r="AF734" t="s">
        <v>346</v>
      </c>
      <c r="AG734">
        <v>3</v>
      </c>
      <c r="AH734">
        <v>2.25</v>
      </c>
      <c r="AI734">
        <v>32</v>
      </c>
      <c r="AJ734">
        <v>86.4</v>
      </c>
      <c r="AK734">
        <v>10</v>
      </c>
      <c r="AL734">
        <v>0</v>
      </c>
      <c r="AM734">
        <v>0</v>
      </c>
      <c r="AN734">
        <v>0</v>
      </c>
      <c r="AO734">
        <v>0</v>
      </c>
      <c r="AP734">
        <v>0</v>
      </c>
    </row>
    <row r="735" spans="1:42" x14ac:dyDescent="0.25">
      <c r="A735" t="s">
        <v>42</v>
      </c>
      <c r="B735">
        <v>2016</v>
      </c>
      <c r="C735" t="s">
        <v>43</v>
      </c>
      <c r="D735" t="s">
        <v>316</v>
      </c>
      <c r="E735" t="s">
        <v>345</v>
      </c>
      <c r="F735" t="s">
        <v>340</v>
      </c>
      <c r="G735" t="s">
        <v>340</v>
      </c>
      <c r="H735" t="s">
        <v>342</v>
      </c>
      <c r="I735" t="s">
        <v>343</v>
      </c>
      <c r="J735" t="s">
        <v>321</v>
      </c>
      <c r="L735" t="s">
        <v>322</v>
      </c>
      <c r="N735" t="s">
        <v>47</v>
      </c>
      <c r="O735" t="s">
        <v>168</v>
      </c>
      <c r="P735" t="s">
        <v>169</v>
      </c>
      <c r="R735" t="s">
        <v>100</v>
      </c>
      <c r="S735" t="s">
        <v>51</v>
      </c>
      <c r="T735" t="s">
        <v>52</v>
      </c>
      <c r="U735" t="s">
        <v>62</v>
      </c>
      <c r="V735" t="s">
        <v>63</v>
      </c>
      <c r="W735" t="s">
        <v>487</v>
      </c>
      <c r="X735" t="s">
        <v>55</v>
      </c>
      <c r="Y735">
        <v>5009431</v>
      </c>
      <c r="Z735" s="1">
        <v>42468</v>
      </c>
      <c r="AB735" t="s">
        <v>47</v>
      </c>
      <c r="AC735" t="s">
        <v>57</v>
      </c>
      <c r="AD735">
        <v>70304600</v>
      </c>
      <c r="AF735" t="s">
        <v>326</v>
      </c>
      <c r="AG735">
        <v>5</v>
      </c>
      <c r="AH735">
        <v>3.75</v>
      </c>
      <c r="AI735">
        <v>32</v>
      </c>
      <c r="AJ735">
        <v>160</v>
      </c>
      <c r="AK735">
        <v>0</v>
      </c>
      <c r="AL735">
        <v>0</v>
      </c>
      <c r="AM735">
        <v>0</v>
      </c>
      <c r="AN735">
        <v>0</v>
      </c>
      <c r="AO735">
        <v>0</v>
      </c>
      <c r="AP735">
        <v>0</v>
      </c>
    </row>
    <row r="736" spans="1:42" x14ac:dyDescent="0.25">
      <c r="A736" t="s">
        <v>42</v>
      </c>
      <c r="B736">
        <v>2016</v>
      </c>
      <c r="C736" t="s">
        <v>43</v>
      </c>
      <c r="D736" t="s">
        <v>316</v>
      </c>
      <c r="E736" t="s">
        <v>345</v>
      </c>
      <c r="F736" t="s">
        <v>340</v>
      </c>
      <c r="G736" t="s">
        <v>340</v>
      </c>
      <c r="H736" t="s">
        <v>342</v>
      </c>
      <c r="I736" t="s">
        <v>343</v>
      </c>
      <c r="J736" t="s">
        <v>321</v>
      </c>
      <c r="L736" t="s">
        <v>322</v>
      </c>
      <c r="N736" t="s">
        <v>47</v>
      </c>
      <c r="O736" t="s">
        <v>191</v>
      </c>
      <c r="P736" t="s">
        <v>192</v>
      </c>
      <c r="R736" t="s">
        <v>188</v>
      </c>
      <c r="S736" t="s">
        <v>51</v>
      </c>
      <c r="T736" t="s">
        <v>52</v>
      </c>
      <c r="U736" t="s">
        <v>62</v>
      </c>
      <c r="V736" t="s">
        <v>63</v>
      </c>
      <c r="W736" t="s">
        <v>475</v>
      </c>
      <c r="X736" t="s">
        <v>55</v>
      </c>
      <c r="Y736">
        <v>5009456</v>
      </c>
      <c r="Z736" s="1">
        <v>42524</v>
      </c>
      <c r="AB736" t="s">
        <v>47</v>
      </c>
      <c r="AC736" t="s">
        <v>57</v>
      </c>
      <c r="AD736">
        <v>70304600</v>
      </c>
      <c r="AF736" t="s">
        <v>327</v>
      </c>
      <c r="AG736">
        <v>36</v>
      </c>
      <c r="AH736">
        <v>27</v>
      </c>
      <c r="AI736">
        <v>40</v>
      </c>
      <c r="AJ736">
        <v>1440</v>
      </c>
      <c r="AK736">
        <v>0</v>
      </c>
      <c r="AL736">
        <v>-144</v>
      </c>
      <c r="AM736">
        <v>0</v>
      </c>
      <c r="AN736">
        <v>0</v>
      </c>
      <c r="AO736">
        <v>0</v>
      </c>
      <c r="AP736">
        <v>0</v>
      </c>
    </row>
    <row r="737" spans="1:42" x14ac:dyDescent="0.25">
      <c r="A737" t="s">
        <v>42</v>
      </c>
      <c r="B737">
        <v>2016</v>
      </c>
      <c r="C737" t="s">
        <v>43</v>
      </c>
      <c r="D737" t="s">
        <v>316</v>
      </c>
      <c r="E737" t="s">
        <v>345</v>
      </c>
      <c r="F737" t="s">
        <v>340</v>
      </c>
      <c r="G737" t="s">
        <v>340</v>
      </c>
      <c r="H737" t="s">
        <v>342</v>
      </c>
      <c r="I737" t="s">
        <v>343</v>
      </c>
      <c r="J737" t="s">
        <v>321</v>
      </c>
      <c r="L737" t="s">
        <v>322</v>
      </c>
      <c r="N737" t="s">
        <v>47</v>
      </c>
      <c r="O737" t="s">
        <v>573</v>
      </c>
      <c r="P737" t="s">
        <v>574</v>
      </c>
      <c r="Q737" t="s">
        <v>78</v>
      </c>
      <c r="R737" t="s">
        <v>274</v>
      </c>
      <c r="S737" t="s">
        <v>275</v>
      </c>
      <c r="T737" t="s">
        <v>150</v>
      </c>
      <c r="U737" t="s">
        <v>575</v>
      </c>
      <c r="V737" t="s">
        <v>576</v>
      </c>
      <c r="W737" t="s">
        <v>577</v>
      </c>
      <c r="X737" t="s">
        <v>55</v>
      </c>
      <c r="Y737">
        <v>5009493</v>
      </c>
      <c r="Z737" s="1">
        <v>42562</v>
      </c>
      <c r="AA737" t="s">
        <v>323</v>
      </c>
      <c r="AB737" t="s">
        <v>324</v>
      </c>
      <c r="AC737" t="s">
        <v>57</v>
      </c>
      <c r="AD737">
        <v>70394600</v>
      </c>
      <c r="AF737" t="s">
        <v>325</v>
      </c>
      <c r="AG737">
        <v>24</v>
      </c>
      <c r="AH737">
        <v>18</v>
      </c>
      <c r="AI737">
        <v>31.6</v>
      </c>
      <c r="AJ737">
        <v>758.4</v>
      </c>
      <c r="AK737">
        <v>0</v>
      </c>
      <c r="AL737">
        <v>0</v>
      </c>
      <c r="AM737">
        <v>0</v>
      </c>
      <c r="AN737">
        <v>19454.88</v>
      </c>
      <c r="AO737">
        <v>75.84</v>
      </c>
      <c r="AP737">
        <v>10</v>
      </c>
    </row>
    <row r="738" spans="1:42" x14ac:dyDescent="0.25">
      <c r="A738" t="s">
        <v>42</v>
      </c>
      <c r="B738">
        <v>2016</v>
      </c>
      <c r="C738" t="s">
        <v>43</v>
      </c>
      <c r="D738" t="s">
        <v>316</v>
      </c>
      <c r="E738" t="s">
        <v>347</v>
      </c>
      <c r="F738" t="s">
        <v>348</v>
      </c>
      <c r="G738" t="s">
        <v>349</v>
      </c>
      <c r="H738" t="s">
        <v>350</v>
      </c>
      <c r="I738" t="s">
        <v>348</v>
      </c>
      <c r="J738">
        <v>13</v>
      </c>
      <c r="K738">
        <v>2013</v>
      </c>
      <c r="L738" t="s">
        <v>322</v>
      </c>
      <c r="N738" t="s">
        <v>47</v>
      </c>
      <c r="O738" t="s">
        <v>431</v>
      </c>
      <c r="P738" t="s">
        <v>432</v>
      </c>
      <c r="R738" t="s">
        <v>50</v>
      </c>
      <c r="S738" t="s">
        <v>68</v>
      </c>
      <c r="T738" t="s">
        <v>52</v>
      </c>
      <c r="U738" t="s">
        <v>69</v>
      </c>
      <c r="V738" t="s">
        <v>70</v>
      </c>
      <c r="X738" t="s">
        <v>55</v>
      </c>
      <c r="Y738">
        <v>5009401</v>
      </c>
      <c r="Z738" s="1">
        <v>42423</v>
      </c>
      <c r="AA738" t="s">
        <v>323</v>
      </c>
      <c r="AB738" t="s">
        <v>324</v>
      </c>
      <c r="AC738" t="s">
        <v>57</v>
      </c>
      <c r="AD738">
        <v>70384600</v>
      </c>
      <c r="AF738" t="s">
        <v>337</v>
      </c>
      <c r="AG738">
        <v>60</v>
      </c>
      <c r="AH738">
        <v>45</v>
      </c>
      <c r="AI738">
        <v>100</v>
      </c>
      <c r="AJ738">
        <v>6000</v>
      </c>
      <c r="AK738">
        <v>0</v>
      </c>
      <c r="AL738">
        <v>0</v>
      </c>
      <c r="AM738">
        <v>0</v>
      </c>
      <c r="AN738">
        <v>0</v>
      </c>
      <c r="AO738">
        <v>0</v>
      </c>
      <c r="AP738">
        <v>0</v>
      </c>
    </row>
    <row r="739" spans="1:42" x14ac:dyDescent="0.25">
      <c r="A739" t="s">
        <v>42</v>
      </c>
      <c r="B739">
        <v>2016</v>
      </c>
      <c r="C739" t="s">
        <v>43</v>
      </c>
      <c r="D739" t="s">
        <v>316</v>
      </c>
      <c r="E739" t="s">
        <v>347</v>
      </c>
      <c r="F739" t="s">
        <v>348</v>
      </c>
      <c r="G739" t="s">
        <v>349</v>
      </c>
      <c r="H739" t="s">
        <v>350</v>
      </c>
      <c r="I739" t="s">
        <v>348</v>
      </c>
      <c r="J739">
        <v>13</v>
      </c>
      <c r="K739">
        <v>2013</v>
      </c>
      <c r="L739" t="s">
        <v>322</v>
      </c>
      <c r="N739" t="s">
        <v>47</v>
      </c>
      <c r="O739" t="s">
        <v>66</v>
      </c>
      <c r="P739" t="s">
        <v>67</v>
      </c>
      <c r="R739" t="s">
        <v>50</v>
      </c>
      <c r="S739" t="s">
        <v>68</v>
      </c>
      <c r="T739" t="s">
        <v>52</v>
      </c>
      <c r="U739" t="s">
        <v>69</v>
      </c>
      <c r="V739" t="s">
        <v>70</v>
      </c>
      <c r="W739" t="s">
        <v>403</v>
      </c>
      <c r="X739" t="s">
        <v>55</v>
      </c>
      <c r="Y739">
        <v>5009408</v>
      </c>
      <c r="Z739" s="1">
        <v>42426</v>
      </c>
      <c r="AA739" t="s">
        <v>323</v>
      </c>
      <c r="AB739" t="s">
        <v>324</v>
      </c>
      <c r="AC739" t="s">
        <v>57</v>
      </c>
      <c r="AD739">
        <v>70384600</v>
      </c>
      <c r="AF739" t="s">
        <v>337</v>
      </c>
      <c r="AG739">
        <v>12</v>
      </c>
      <c r="AH739">
        <v>9</v>
      </c>
      <c r="AI739">
        <v>100</v>
      </c>
      <c r="AJ739">
        <v>1200</v>
      </c>
      <c r="AK739">
        <v>0</v>
      </c>
      <c r="AL739">
        <v>0</v>
      </c>
      <c r="AM739">
        <v>0</v>
      </c>
      <c r="AN739">
        <v>0</v>
      </c>
      <c r="AO739">
        <v>0</v>
      </c>
      <c r="AP739">
        <v>0</v>
      </c>
    </row>
    <row r="740" spans="1:42" x14ac:dyDescent="0.25">
      <c r="A740" t="s">
        <v>42</v>
      </c>
      <c r="B740">
        <v>2016</v>
      </c>
      <c r="C740" t="s">
        <v>43</v>
      </c>
      <c r="D740" t="s">
        <v>316</v>
      </c>
      <c r="E740" t="s">
        <v>347</v>
      </c>
      <c r="F740" t="s">
        <v>348</v>
      </c>
      <c r="G740" t="s">
        <v>349</v>
      </c>
      <c r="H740" t="s">
        <v>350</v>
      </c>
      <c r="I740" t="s">
        <v>348</v>
      </c>
      <c r="J740">
        <v>13</v>
      </c>
      <c r="K740">
        <v>2013</v>
      </c>
      <c r="L740" t="s">
        <v>322</v>
      </c>
      <c r="N740" t="s">
        <v>47</v>
      </c>
      <c r="O740" t="s">
        <v>503</v>
      </c>
      <c r="P740" t="s">
        <v>504</v>
      </c>
      <c r="Q740" t="s">
        <v>104</v>
      </c>
      <c r="R740" t="s">
        <v>188</v>
      </c>
      <c r="S740" t="s">
        <v>51</v>
      </c>
      <c r="T740" t="s">
        <v>52</v>
      </c>
      <c r="U740" t="s">
        <v>62</v>
      </c>
      <c r="V740" t="s">
        <v>63</v>
      </c>
      <c r="W740" t="s">
        <v>505</v>
      </c>
      <c r="X740" t="s">
        <v>55</v>
      </c>
      <c r="Y740">
        <v>5009407</v>
      </c>
      <c r="Z740" s="1">
        <v>42426</v>
      </c>
      <c r="AB740" t="s">
        <v>47</v>
      </c>
      <c r="AC740" t="s">
        <v>57</v>
      </c>
      <c r="AD740">
        <v>70304600</v>
      </c>
      <c r="AF740" t="s">
        <v>344</v>
      </c>
      <c r="AG740">
        <v>1</v>
      </c>
      <c r="AH740">
        <v>0.75</v>
      </c>
      <c r="AI740">
        <v>127.8</v>
      </c>
      <c r="AJ740">
        <v>127.8</v>
      </c>
      <c r="AK740">
        <v>0</v>
      </c>
      <c r="AL740">
        <v>0</v>
      </c>
      <c r="AM740">
        <v>0</v>
      </c>
      <c r="AN740">
        <v>13</v>
      </c>
      <c r="AO740">
        <v>12.8</v>
      </c>
      <c r="AP740">
        <v>12.8</v>
      </c>
    </row>
    <row r="741" spans="1:42" x14ac:dyDescent="0.25">
      <c r="A741" t="s">
        <v>42</v>
      </c>
      <c r="B741">
        <v>2016</v>
      </c>
      <c r="C741" t="s">
        <v>43</v>
      </c>
      <c r="D741" t="s">
        <v>316</v>
      </c>
      <c r="E741" t="s">
        <v>347</v>
      </c>
      <c r="F741" t="s">
        <v>348</v>
      </c>
      <c r="G741" t="s">
        <v>349</v>
      </c>
      <c r="H741" t="s">
        <v>350</v>
      </c>
      <c r="I741" t="s">
        <v>348</v>
      </c>
      <c r="J741">
        <v>13</v>
      </c>
      <c r="K741">
        <v>2013</v>
      </c>
      <c r="L741" t="s">
        <v>322</v>
      </c>
      <c r="N741" t="s">
        <v>47</v>
      </c>
      <c r="O741" t="s">
        <v>499</v>
      </c>
      <c r="P741" t="s">
        <v>500</v>
      </c>
      <c r="R741" t="s">
        <v>92</v>
      </c>
      <c r="S741" t="s">
        <v>51</v>
      </c>
      <c r="T741" t="s">
        <v>52</v>
      </c>
      <c r="U741" t="s">
        <v>437</v>
      </c>
      <c r="V741" t="s">
        <v>438</v>
      </c>
      <c r="X741" t="s">
        <v>55</v>
      </c>
      <c r="Y741">
        <v>5009414</v>
      </c>
      <c r="Z741" s="1">
        <v>42444</v>
      </c>
      <c r="AB741" t="s">
        <v>47</v>
      </c>
      <c r="AC741" t="s">
        <v>57</v>
      </c>
      <c r="AD741">
        <v>70304600</v>
      </c>
      <c r="AF741" t="s">
        <v>327</v>
      </c>
      <c r="AG741">
        <v>6</v>
      </c>
      <c r="AH741">
        <v>4.5</v>
      </c>
      <c r="AI741">
        <v>100</v>
      </c>
      <c r="AJ741">
        <v>600</v>
      </c>
      <c r="AK741">
        <v>0</v>
      </c>
      <c r="AL741">
        <v>0</v>
      </c>
      <c r="AM741">
        <v>0</v>
      </c>
      <c r="AN741">
        <v>0</v>
      </c>
      <c r="AO741">
        <v>0</v>
      </c>
      <c r="AP741">
        <v>0</v>
      </c>
    </row>
    <row r="742" spans="1:42" x14ac:dyDescent="0.25">
      <c r="A742" t="s">
        <v>42</v>
      </c>
      <c r="B742">
        <v>2016</v>
      </c>
      <c r="C742" t="s">
        <v>43</v>
      </c>
      <c r="D742" t="s">
        <v>316</v>
      </c>
      <c r="E742" t="s">
        <v>347</v>
      </c>
      <c r="F742" t="s">
        <v>348</v>
      </c>
      <c r="G742" t="s">
        <v>349</v>
      </c>
      <c r="H742" t="s">
        <v>350</v>
      </c>
      <c r="I742" t="s">
        <v>348</v>
      </c>
      <c r="J742">
        <v>13</v>
      </c>
      <c r="K742">
        <v>2013</v>
      </c>
      <c r="L742" t="s">
        <v>322</v>
      </c>
      <c r="N742" t="s">
        <v>47</v>
      </c>
      <c r="O742" t="s">
        <v>518</v>
      </c>
      <c r="P742" t="s">
        <v>519</v>
      </c>
      <c r="Q742" t="s">
        <v>104</v>
      </c>
      <c r="R742" t="s">
        <v>60</v>
      </c>
      <c r="S742" t="s">
        <v>51</v>
      </c>
      <c r="T742" t="s">
        <v>52</v>
      </c>
      <c r="U742" t="s">
        <v>62</v>
      </c>
      <c r="V742" t="s">
        <v>63</v>
      </c>
      <c r="W742" t="s">
        <v>521</v>
      </c>
      <c r="X742" t="s">
        <v>55</v>
      </c>
      <c r="Y742">
        <v>5009382</v>
      </c>
      <c r="Z742" s="1">
        <v>42390</v>
      </c>
      <c r="AB742" t="s">
        <v>47</v>
      </c>
      <c r="AC742" t="s">
        <v>57</v>
      </c>
      <c r="AD742">
        <v>70304600</v>
      </c>
      <c r="AF742" t="s">
        <v>327</v>
      </c>
      <c r="AG742">
        <v>6</v>
      </c>
      <c r="AH742">
        <v>4.5</v>
      </c>
      <c r="AI742">
        <v>127.8</v>
      </c>
      <c r="AJ742">
        <v>766.8</v>
      </c>
      <c r="AK742">
        <v>0</v>
      </c>
      <c r="AL742">
        <v>0</v>
      </c>
      <c r="AM742">
        <v>7.2412999999999998</v>
      </c>
      <c r="AN742">
        <v>96</v>
      </c>
      <c r="AO742">
        <v>76.8</v>
      </c>
      <c r="AP742">
        <v>12.8</v>
      </c>
    </row>
    <row r="743" spans="1:42" x14ac:dyDescent="0.25">
      <c r="A743" t="s">
        <v>42</v>
      </c>
      <c r="B743">
        <v>2016</v>
      </c>
      <c r="C743" t="s">
        <v>43</v>
      </c>
      <c r="D743" t="s">
        <v>316</v>
      </c>
      <c r="E743" t="s">
        <v>347</v>
      </c>
      <c r="F743" t="s">
        <v>348</v>
      </c>
      <c r="G743" t="s">
        <v>349</v>
      </c>
      <c r="H743" t="s">
        <v>350</v>
      </c>
      <c r="I743" t="s">
        <v>348</v>
      </c>
      <c r="J743">
        <v>13</v>
      </c>
      <c r="K743">
        <v>2013</v>
      </c>
      <c r="L743" t="s">
        <v>322</v>
      </c>
      <c r="N743" t="s">
        <v>47</v>
      </c>
      <c r="O743" t="s">
        <v>527</v>
      </c>
      <c r="P743" t="s">
        <v>528</v>
      </c>
      <c r="R743" t="s">
        <v>92</v>
      </c>
      <c r="S743" t="s">
        <v>51</v>
      </c>
      <c r="T743" t="s">
        <v>52</v>
      </c>
      <c r="U743" t="s">
        <v>62</v>
      </c>
      <c r="V743" t="s">
        <v>63</v>
      </c>
      <c r="X743" t="s">
        <v>55</v>
      </c>
      <c r="Y743">
        <v>5009388</v>
      </c>
      <c r="Z743" s="1">
        <v>42397</v>
      </c>
      <c r="AB743" t="s">
        <v>47</v>
      </c>
      <c r="AC743" t="s">
        <v>57</v>
      </c>
      <c r="AD743">
        <v>70304600</v>
      </c>
      <c r="AF743" t="s">
        <v>326</v>
      </c>
      <c r="AG743">
        <v>2</v>
      </c>
      <c r="AH743">
        <v>1.5</v>
      </c>
      <c r="AI743">
        <v>116.666666666667</v>
      </c>
      <c r="AJ743">
        <v>233.333333333333</v>
      </c>
      <c r="AK743">
        <v>0</v>
      </c>
      <c r="AL743">
        <v>0</v>
      </c>
      <c r="AM743">
        <v>0</v>
      </c>
      <c r="AN743">
        <v>0</v>
      </c>
      <c r="AO743">
        <v>0</v>
      </c>
      <c r="AP743">
        <v>0</v>
      </c>
    </row>
    <row r="744" spans="1:42" x14ac:dyDescent="0.25">
      <c r="A744" t="s">
        <v>42</v>
      </c>
      <c r="B744">
        <v>2016</v>
      </c>
      <c r="C744" t="s">
        <v>43</v>
      </c>
      <c r="D744" t="s">
        <v>316</v>
      </c>
      <c r="E744" t="s">
        <v>347</v>
      </c>
      <c r="F744" t="s">
        <v>348</v>
      </c>
      <c r="G744" t="s">
        <v>349</v>
      </c>
      <c r="H744" t="s">
        <v>350</v>
      </c>
      <c r="I744" t="s">
        <v>348</v>
      </c>
      <c r="J744">
        <v>13</v>
      </c>
      <c r="K744">
        <v>2013</v>
      </c>
      <c r="L744" t="s">
        <v>322</v>
      </c>
      <c r="N744" t="s">
        <v>47</v>
      </c>
      <c r="O744" t="s">
        <v>510</v>
      </c>
      <c r="P744" t="s">
        <v>511</v>
      </c>
      <c r="Q744" t="s">
        <v>104</v>
      </c>
      <c r="R744" t="s">
        <v>100</v>
      </c>
      <c r="S744" t="s">
        <v>51</v>
      </c>
      <c r="T744" t="s">
        <v>52</v>
      </c>
      <c r="U744" t="s">
        <v>62</v>
      </c>
      <c r="V744" t="s">
        <v>63</v>
      </c>
      <c r="W744" t="s">
        <v>512</v>
      </c>
      <c r="X744" t="s">
        <v>55</v>
      </c>
      <c r="Y744">
        <v>5009433</v>
      </c>
      <c r="Z744" s="1">
        <v>42474</v>
      </c>
      <c r="AB744" t="s">
        <v>47</v>
      </c>
      <c r="AC744" t="s">
        <v>57</v>
      </c>
      <c r="AD744">
        <v>70304600</v>
      </c>
      <c r="AF744" t="s">
        <v>327</v>
      </c>
      <c r="AG744">
        <v>6</v>
      </c>
      <c r="AH744">
        <v>4.5</v>
      </c>
      <c r="AI744">
        <v>127.8</v>
      </c>
      <c r="AJ744">
        <v>766.8</v>
      </c>
      <c r="AK744">
        <v>0</v>
      </c>
      <c r="AL744">
        <v>0</v>
      </c>
      <c r="AM744">
        <v>0</v>
      </c>
      <c r="AN744">
        <v>78</v>
      </c>
      <c r="AO744">
        <v>76.8</v>
      </c>
      <c r="AP744">
        <v>12.8</v>
      </c>
    </row>
    <row r="745" spans="1:42" x14ac:dyDescent="0.25">
      <c r="A745" t="s">
        <v>42</v>
      </c>
      <c r="B745">
        <v>2016</v>
      </c>
      <c r="C745" t="s">
        <v>43</v>
      </c>
      <c r="D745" t="s">
        <v>316</v>
      </c>
      <c r="E745" t="s">
        <v>347</v>
      </c>
      <c r="F745" t="s">
        <v>348</v>
      </c>
      <c r="G745" t="s">
        <v>349</v>
      </c>
      <c r="H745" t="s">
        <v>350</v>
      </c>
      <c r="I745" t="s">
        <v>348</v>
      </c>
      <c r="J745">
        <v>13</v>
      </c>
      <c r="K745">
        <v>2013</v>
      </c>
      <c r="L745" t="s">
        <v>322</v>
      </c>
      <c r="N745" t="s">
        <v>47</v>
      </c>
      <c r="O745" t="s">
        <v>255</v>
      </c>
      <c r="P745" t="s">
        <v>256</v>
      </c>
      <c r="R745" t="s">
        <v>188</v>
      </c>
      <c r="S745" t="s">
        <v>51</v>
      </c>
      <c r="T745" t="s">
        <v>52</v>
      </c>
      <c r="U745" t="s">
        <v>62</v>
      </c>
      <c r="V745" t="s">
        <v>63</v>
      </c>
      <c r="X745" t="s">
        <v>55</v>
      </c>
      <c r="Y745">
        <v>5009422</v>
      </c>
      <c r="Z745" s="1">
        <v>42454</v>
      </c>
      <c r="AB745" t="s">
        <v>47</v>
      </c>
      <c r="AC745" t="s">
        <v>57</v>
      </c>
      <c r="AD745">
        <v>70304600</v>
      </c>
      <c r="AF745" t="s">
        <v>346</v>
      </c>
      <c r="AG745">
        <v>3</v>
      </c>
      <c r="AH745">
        <v>2.25</v>
      </c>
      <c r="AI745">
        <v>115</v>
      </c>
      <c r="AJ745">
        <v>345</v>
      </c>
      <c r="AK745">
        <v>0</v>
      </c>
      <c r="AL745">
        <v>0</v>
      </c>
      <c r="AM745">
        <v>0</v>
      </c>
      <c r="AN745">
        <v>0</v>
      </c>
      <c r="AO745">
        <v>0</v>
      </c>
      <c r="AP745">
        <v>0</v>
      </c>
    </row>
    <row r="746" spans="1:42" x14ac:dyDescent="0.25">
      <c r="A746" t="s">
        <v>42</v>
      </c>
      <c r="B746">
        <v>2016</v>
      </c>
      <c r="C746" t="s">
        <v>43</v>
      </c>
      <c r="D746" t="s">
        <v>316</v>
      </c>
      <c r="E746" t="s">
        <v>347</v>
      </c>
      <c r="F746" t="s">
        <v>348</v>
      </c>
      <c r="G746" t="s">
        <v>349</v>
      </c>
      <c r="H746" t="s">
        <v>350</v>
      </c>
      <c r="I746" t="s">
        <v>348</v>
      </c>
      <c r="J746">
        <v>13</v>
      </c>
      <c r="K746">
        <v>2013</v>
      </c>
      <c r="L746" t="s">
        <v>322</v>
      </c>
      <c r="N746" t="s">
        <v>47</v>
      </c>
      <c r="O746" t="s">
        <v>260</v>
      </c>
      <c r="P746" t="s">
        <v>261</v>
      </c>
      <c r="R746" t="s">
        <v>188</v>
      </c>
      <c r="S746" t="s">
        <v>61</v>
      </c>
      <c r="T746" t="s">
        <v>52</v>
      </c>
      <c r="U746" t="s">
        <v>62</v>
      </c>
      <c r="V746" t="s">
        <v>63</v>
      </c>
      <c r="W746" t="s">
        <v>568</v>
      </c>
      <c r="X746" t="s">
        <v>55</v>
      </c>
      <c r="Y746">
        <v>5009452</v>
      </c>
      <c r="Z746" s="1">
        <v>42509</v>
      </c>
      <c r="AA746" t="s">
        <v>323</v>
      </c>
      <c r="AB746" t="s">
        <v>56</v>
      </c>
      <c r="AC746" t="s">
        <v>57</v>
      </c>
      <c r="AD746">
        <v>70374600</v>
      </c>
      <c r="AF746" t="s">
        <v>337</v>
      </c>
      <c r="AG746">
        <v>8</v>
      </c>
      <c r="AH746">
        <v>6</v>
      </c>
      <c r="AI746">
        <v>115</v>
      </c>
      <c r="AJ746">
        <v>920</v>
      </c>
      <c r="AK746">
        <v>0</v>
      </c>
      <c r="AL746">
        <v>0</v>
      </c>
      <c r="AM746">
        <v>0</v>
      </c>
      <c r="AN746">
        <v>0</v>
      </c>
      <c r="AO746">
        <v>0</v>
      </c>
      <c r="AP746">
        <v>0</v>
      </c>
    </row>
    <row r="747" spans="1:42" x14ac:dyDescent="0.25">
      <c r="A747" t="s">
        <v>42</v>
      </c>
      <c r="B747">
        <v>2016</v>
      </c>
      <c r="C747" t="s">
        <v>43</v>
      </c>
      <c r="D747" t="s">
        <v>316</v>
      </c>
      <c r="E747" t="s">
        <v>347</v>
      </c>
      <c r="F747" t="s">
        <v>348</v>
      </c>
      <c r="G747" t="s">
        <v>349</v>
      </c>
      <c r="H747" t="s">
        <v>350</v>
      </c>
      <c r="I747" t="s">
        <v>348</v>
      </c>
      <c r="J747">
        <v>13</v>
      </c>
      <c r="K747">
        <v>2013</v>
      </c>
      <c r="L747" t="s">
        <v>322</v>
      </c>
      <c r="N747" t="s">
        <v>47</v>
      </c>
      <c r="O747" t="s">
        <v>260</v>
      </c>
      <c r="P747" t="s">
        <v>261</v>
      </c>
      <c r="R747" t="s">
        <v>188</v>
      </c>
      <c r="S747" t="s">
        <v>61</v>
      </c>
      <c r="T747" t="s">
        <v>52</v>
      </c>
      <c r="U747" t="s">
        <v>62</v>
      </c>
      <c r="V747" t="s">
        <v>63</v>
      </c>
      <c r="W747" t="s">
        <v>569</v>
      </c>
      <c r="X747" t="s">
        <v>55</v>
      </c>
      <c r="Y747">
        <v>5009469</v>
      </c>
      <c r="Z747" s="1">
        <v>42541</v>
      </c>
      <c r="AA747" t="s">
        <v>323</v>
      </c>
      <c r="AB747" t="s">
        <v>56</v>
      </c>
      <c r="AC747" t="s">
        <v>57</v>
      </c>
      <c r="AD747">
        <v>70374600</v>
      </c>
      <c r="AF747" t="s">
        <v>325</v>
      </c>
      <c r="AG747">
        <v>12</v>
      </c>
      <c r="AH747">
        <v>9</v>
      </c>
      <c r="AI747">
        <v>100</v>
      </c>
      <c r="AJ747">
        <v>1200</v>
      </c>
      <c r="AK747">
        <v>0</v>
      </c>
      <c r="AL747">
        <v>0</v>
      </c>
      <c r="AM747">
        <v>0</v>
      </c>
      <c r="AN747">
        <v>0</v>
      </c>
      <c r="AO747">
        <v>0</v>
      </c>
      <c r="AP747">
        <v>0</v>
      </c>
    </row>
    <row r="748" spans="1:42" x14ac:dyDescent="0.25">
      <c r="A748" t="s">
        <v>42</v>
      </c>
      <c r="B748">
        <v>2016</v>
      </c>
      <c r="C748" t="s">
        <v>43</v>
      </c>
      <c r="D748" t="s">
        <v>316</v>
      </c>
      <c r="E748" t="s">
        <v>347</v>
      </c>
      <c r="F748" t="s">
        <v>348</v>
      </c>
      <c r="G748" t="s">
        <v>349</v>
      </c>
      <c r="H748" t="s">
        <v>350</v>
      </c>
      <c r="I748" t="s">
        <v>348</v>
      </c>
      <c r="J748">
        <v>13</v>
      </c>
      <c r="K748">
        <v>2013</v>
      </c>
      <c r="L748" t="s">
        <v>322</v>
      </c>
      <c r="N748" t="s">
        <v>47</v>
      </c>
      <c r="O748" t="s">
        <v>260</v>
      </c>
      <c r="P748" t="s">
        <v>261</v>
      </c>
      <c r="R748" t="s">
        <v>188</v>
      </c>
      <c r="S748" t="s">
        <v>61</v>
      </c>
      <c r="T748" t="s">
        <v>52</v>
      </c>
      <c r="U748" t="s">
        <v>62</v>
      </c>
      <c r="V748" t="s">
        <v>63</v>
      </c>
      <c r="W748" t="s">
        <v>556</v>
      </c>
      <c r="X748" t="s">
        <v>55</v>
      </c>
      <c r="Y748">
        <v>5009415</v>
      </c>
      <c r="Z748" s="1">
        <v>42447</v>
      </c>
      <c r="AA748" t="s">
        <v>323</v>
      </c>
      <c r="AB748" t="s">
        <v>56</v>
      </c>
      <c r="AC748" t="s">
        <v>57</v>
      </c>
      <c r="AD748">
        <v>70374600</v>
      </c>
      <c r="AF748" t="s">
        <v>325</v>
      </c>
      <c r="AG748">
        <v>36</v>
      </c>
      <c r="AH748">
        <v>27</v>
      </c>
      <c r="AI748">
        <v>115</v>
      </c>
      <c r="AJ748">
        <v>4140</v>
      </c>
      <c r="AK748">
        <v>0</v>
      </c>
      <c r="AL748">
        <v>0</v>
      </c>
      <c r="AM748">
        <v>0</v>
      </c>
      <c r="AN748">
        <v>0</v>
      </c>
      <c r="AO748">
        <v>0</v>
      </c>
      <c r="AP748">
        <v>0</v>
      </c>
    </row>
    <row r="749" spans="1:42" x14ac:dyDescent="0.25">
      <c r="A749" t="s">
        <v>42</v>
      </c>
      <c r="B749">
        <v>2016</v>
      </c>
      <c r="C749" t="s">
        <v>43</v>
      </c>
      <c r="D749" t="s">
        <v>316</v>
      </c>
      <c r="E749" t="s">
        <v>347</v>
      </c>
      <c r="F749" t="s">
        <v>348</v>
      </c>
      <c r="G749" t="s">
        <v>349</v>
      </c>
      <c r="H749" t="s">
        <v>350</v>
      </c>
      <c r="I749" t="s">
        <v>348</v>
      </c>
      <c r="J749">
        <v>13</v>
      </c>
      <c r="K749">
        <v>2013</v>
      </c>
      <c r="L749" t="s">
        <v>322</v>
      </c>
      <c r="N749" t="s">
        <v>47</v>
      </c>
      <c r="O749" t="s">
        <v>298</v>
      </c>
      <c r="P749" t="s">
        <v>299</v>
      </c>
      <c r="R749" t="s">
        <v>274</v>
      </c>
      <c r="S749" t="s">
        <v>275</v>
      </c>
      <c r="T749" t="s">
        <v>150</v>
      </c>
      <c r="U749" t="s">
        <v>281</v>
      </c>
      <c r="V749" t="s">
        <v>282</v>
      </c>
      <c r="W749" t="s">
        <v>593</v>
      </c>
      <c r="X749" t="s">
        <v>55</v>
      </c>
      <c r="Y749">
        <v>5009423</v>
      </c>
      <c r="Z749" s="1">
        <v>42458</v>
      </c>
      <c r="AA749" t="s">
        <v>323</v>
      </c>
      <c r="AB749" t="s">
        <v>324</v>
      </c>
      <c r="AC749" t="s">
        <v>57</v>
      </c>
      <c r="AD749">
        <v>70394600</v>
      </c>
      <c r="AF749" t="s">
        <v>325</v>
      </c>
      <c r="AG749">
        <v>24</v>
      </c>
      <c r="AH749">
        <v>18</v>
      </c>
      <c r="AI749">
        <v>115</v>
      </c>
      <c r="AJ749">
        <v>2760</v>
      </c>
      <c r="AK749">
        <v>0</v>
      </c>
      <c r="AL749">
        <v>0</v>
      </c>
      <c r="AM749">
        <v>0</v>
      </c>
      <c r="AN749">
        <v>0</v>
      </c>
      <c r="AO749">
        <v>0</v>
      </c>
      <c r="AP749">
        <v>0</v>
      </c>
    </row>
    <row r="750" spans="1:42" x14ac:dyDescent="0.25">
      <c r="A750" t="s">
        <v>42</v>
      </c>
      <c r="B750">
        <v>2016</v>
      </c>
      <c r="C750" t="s">
        <v>43</v>
      </c>
      <c r="D750" t="s">
        <v>316</v>
      </c>
      <c r="E750" t="s">
        <v>347</v>
      </c>
      <c r="F750" t="s">
        <v>348</v>
      </c>
      <c r="G750" t="s">
        <v>349</v>
      </c>
      <c r="H750" t="s">
        <v>350</v>
      </c>
      <c r="I750" t="s">
        <v>348</v>
      </c>
      <c r="J750">
        <v>13</v>
      </c>
      <c r="K750">
        <v>2013</v>
      </c>
      <c r="L750" t="s">
        <v>322</v>
      </c>
      <c r="N750" t="s">
        <v>47</v>
      </c>
      <c r="O750" t="s">
        <v>581</v>
      </c>
      <c r="P750" t="s">
        <v>582</v>
      </c>
      <c r="R750" t="s">
        <v>274</v>
      </c>
      <c r="S750" t="s">
        <v>275</v>
      </c>
      <c r="T750" t="s">
        <v>150</v>
      </c>
      <c r="U750" t="s">
        <v>304</v>
      </c>
      <c r="V750" t="s">
        <v>305</v>
      </c>
      <c r="W750" t="s">
        <v>97</v>
      </c>
      <c r="X750" t="s">
        <v>55</v>
      </c>
      <c r="Y750">
        <v>5009436</v>
      </c>
      <c r="Z750" s="1">
        <v>42475</v>
      </c>
      <c r="AA750" t="s">
        <v>323</v>
      </c>
      <c r="AB750" t="s">
        <v>324</v>
      </c>
      <c r="AC750" t="s">
        <v>57</v>
      </c>
      <c r="AD750">
        <v>70394600</v>
      </c>
      <c r="AF750" t="s">
        <v>325</v>
      </c>
      <c r="AG750">
        <v>12</v>
      </c>
      <c r="AH750">
        <v>9</v>
      </c>
      <c r="AI750">
        <v>115</v>
      </c>
      <c r="AJ750">
        <v>1380</v>
      </c>
      <c r="AK750">
        <v>0</v>
      </c>
      <c r="AL750">
        <v>0</v>
      </c>
      <c r="AM750">
        <v>0</v>
      </c>
      <c r="AN750">
        <v>0</v>
      </c>
      <c r="AO750">
        <v>0</v>
      </c>
      <c r="AP750">
        <v>0</v>
      </c>
    </row>
    <row r="751" spans="1:42" x14ac:dyDescent="0.25">
      <c r="A751" t="s">
        <v>42</v>
      </c>
      <c r="B751">
        <v>2016</v>
      </c>
      <c r="C751" t="s">
        <v>43</v>
      </c>
      <c r="D751" t="s">
        <v>316</v>
      </c>
      <c r="E751" t="s">
        <v>626</v>
      </c>
      <c r="F751" t="s">
        <v>348</v>
      </c>
      <c r="G751" t="s">
        <v>627</v>
      </c>
      <c r="H751" t="s">
        <v>350</v>
      </c>
      <c r="I751" t="s">
        <v>348</v>
      </c>
      <c r="J751">
        <v>14</v>
      </c>
      <c r="K751">
        <v>2014</v>
      </c>
      <c r="L751" t="s">
        <v>322</v>
      </c>
      <c r="N751" t="s">
        <v>47</v>
      </c>
      <c r="O751" t="s">
        <v>412</v>
      </c>
      <c r="P751" t="s">
        <v>413</v>
      </c>
      <c r="Q751" t="s">
        <v>414</v>
      </c>
      <c r="R751" t="s">
        <v>50</v>
      </c>
      <c r="S751" t="s">
        <v>68</v>
      </c>
      <c r="T751" t="s">
        <v>52</v>
      </c>
      <c r="U751" t="s">
        <v>74</v>
      </c>
      <c r="V751" t="s">
        <v>54</v>
      </c>
      <c r="X751" t="s">
        <v>55</v>
      </c>
      <c r="Y751">
        <v>5009482</v>
      </c>
      <c r="Z751" s="1">
        <v>42556</v>
      </c>
      <c r="AA751" t="s">
        <v>323</v>
      </c>
      <c r="AB751" t="s">
        <v>324</v>
      </c>
      <c r="AC751" t="s">
        <v>57</v>
      </c>
      <c r="AD751">
        <v>70384600</v>
      </c>
      <c r="AF751" t="s">
        <v>337</v>
      </c>
      <c r="AG751">
        <v>30</v>
      </c>
      <c r="AH751">
        <v>22.5</v>
      </c>
      <c r="AI751">
        <v>115</v>
      </c>
      <c r="AJ751">
        <v>3450</v>
      </c>
      <c r="AK751">
        <v>0</v>
      </c>
      <c r="AL751">
        <v>0</v>
      </c>
      <c r="AM751">
        <v>0</v>
      </c>
      <c r="AN751">
        <v>16590</v>
      </c>
      <c r="AO751">
        <v>241.5</v>
      </c>
      <c r="AP751">
        <v>7</v>
      </c>
    </row>
    <row r="752" spans="1:42" x14ac:dyDescent="0.25">
      <c r="A752" t="s">
        <v>42</v>
      </c>
      <c r="B752">
        <v>2016</v>
      </c>
      <c r="C752" t="s">
        <v>43</v>
      </c>
      <c r="D752" t="s">
        <v>316</v>
      </c>
      <c r="E752" t="s">
        <v>626</v>
      </c>
      <c r="F752" t="s">
        <v>348</v>
      </c>
      <c r="G752" t="s">
        <v>627</v>
      </c>
      <c r="H752" t="s">
        <v>350</v>
      </c>
      <c r="I752" t="s">
        <v>348</v>
      </c>
      <c r="J752">
        <v>14</v>
      </c>
      <c r="K752">
        <v>2014</v>
      </c>
      <c r="L752" t="s">
        <v>322</v>
      </c>
      <c r="N752" t="s">
        <v>47</v>
      </c>
      <c r="O752" t="s">
        <v>416</v>
      </c>
      <c r="P752" t="s">
        <v>417</v>
      </c>
      <c r="Q752" t="s">
        <v>406</v>
      </c>
      <c r="R752" t="s">
        <v>50</v>
      </c>
      <c r="S752" t="s">
        <v>68</v>
      </c>
      <c r="T752" t="s">
        <v>52</v>
      </c>
      <c r="U752" t="s">
        <v>53</v>
      </c>
      <c r="V752" t="s">
        <v>54</v>
      </c>
      <c r="W752" t="s">
        <v>418</v>
      </c>
      <c r="X752" t="s">
        <v>55</v>
      </c>
      <c r="Y752">
        <v>5009473</v>
      </c>
      <c r="Z752" s="1">
        <v>42550</v>
      </c>
      <c r="AA752" t="s">
        <v>323</v>
      </c>
      <c r="AB752" t="s">
        <v>324</v>
      </c>
      <c r="AC752" t="s">
        <v>57</v>
      </c>
      <c r="AD752">
        <v>70384600</v>
      </c>
      <c r="AF752" t="s">
        <v>628</v>
      </c>
      <c r="AG752">
        <v>3</v>
      </c>
      <c r="AH752">
        <v>2.25</v>
      </c>
      <c r="AI752">
        <v>115</v>
      </c>
      <c r="AJ752">
        <v>345</v>
      </c>
      <c r="AK752">
        <v>0</v>
      </c>
      <c r="AL752">
        <v>0</v>
      </c>
      <c r="AM752">
        <v>0</v>
      </c>
      <c r="AN752">
        <v>3189</v>
      </c>
      <c r="AO752">
        <v>24.15</v>
      </c>
      <c r="AP752">
        <v>7</v>
      </c>
    </row>
    <row r="753" spans="1:42" x14ac:dyDescent="0.25">
      <c r="A753" t="s">
        <v>42</v>
      </c>
      <c r="B753">
        <v>2016</v>
      </c>
      <c r="C753" t="s">
        <v>43</v>
      </c>
      <c r="D753" t="s">
        <v>316</v>
      </c>
      <c r="E753" t="s">
        <v>626</v>
      </c>
      <c r="F753" t="s">
        <v>348</v>
      </c>
      <c r="G753" t="s">
        <v>627</v>
      </c>
      <c r="H753" t="s">
        <v>350</v>
      </c>
      <c r="I753" t="s">
        <v>348</v>
      </c>
      <c r="J753">
        <v>14</v>
      </c>
      <c r="K753">
        <v>2014</v>
      </c>
      <c r="L753" t="s">
        <v>322</v>
      </c>
      <c r="N753" t="s">
        <v>47</v>
      </c>
      <c r="O753" t="s">
        <v>422</v>
      </c>
      <c r="P753" t="s">
        <v>423</v>
      </c>
      <c r="Q753" t="s">
        <v>406</v>
      </c>
      <c r="R753" t="s">
        <v>50</v>
      </c>
      <c r="S753" t="s">
        <v>68</v>
      </c>
      <c r="T753" t="s">
        <v>52</v>
      </c>
      <c r="U753" t="s">
        <v>424</v>
      </c>
      <c r="V753" t="s">
        <v>425</v>
      </c>
      <c r="W753" t="s">
        <v>426</v>
      </c>
      <c r="X753" t="s">
        <v>55</v>
      </c>
      <c r="Y753">
        <v>5009476</v>
      </c>
      <c r="Z753" s="1">
        <v>42550</v>
      </c>
      <c r="AA753" t="s">
        <v>323</v>
      </c>
      <c r="AB753" t="s">
        <v>324</v>
      </c>
      <c r="AC753" t="s">
        <v>57</v>
      </c>
      <c r="AD753">
        <v>70384600</v>
      </c>
      <c r="AF753" t="s">
        <v>337</v>
      </c>
      <c r="AG753">
        <v>6</v>
      </c>
      <c r="AH753">
        <v>4.5</v>
      </c>
      <c r="AI753">
        <v>115</v>
      </c>
      <c r="AJ753">
        <v>690</v>
      </c>
      <c r="AK753">
        <v>0</v>
      </c>
      <c r="AL753">
        <v>0</v>
      </c>
      <c r="AM753">
        <v>0</v>
      </c>
      <c r="AN753">
        <v>3666</v>
      </c>
      <c r="AO753">
        <v>48.3</v>
      </c>
      <c r="AP753">
        <v>7</v>
      </c>
    </row>
    <row r="754" spans="1:42" x14ac:dyDescent="0.25">
      <c r="A754" t="s">
        <v>42</v>
      </c>
      <c r="B754">
        <v>2016</v>
      </c>
      <c r="C754" t="s">
        <v>43</v>
      </c>
      <c r="D754" t="s">
        <v>316</v>
      </c>
      <c r="E754" t="s">
        <v>626</v>
      </c>
      <c r="F754" t="s">
        <v>348</v>
      </c>
      <c r="G754" t="s">
        <v>627</v>
      </c>
      <c r="H754" t="s">
        <v>350</v>
      </c>
      <c r="I754" t="s">
        <v>348</v>
      </c>
      <c r="J754">
        <v>14</v>
      </c>
      <c r="K754">
        <v>2014</v>
      </c>
      <c r="L754" t="s">
        <v>322</v>
      </c>
      <c r="N754" t="s">
        <v>47</v>
      </c>
      <c r="O754" t="s">
        <v>48</v>
      </c>
      <c r="P754" t="s">
        <v>49</v>
      </c>
      <c r="Q754" t="s">
        <v>406</v>
      </c>
      <c r="R754" t="s">
        <v>50</v>
      </c>
      <c r="S754" t="s">
        <v>68</v>
      </c>
      <c r="T754" t="s">
        <v>52</v>
      </c>
      <c r="U754" t="s">
        <v>53</v>
      </c>
      <c r="V754" t="s">
        <v>54</v>
      </c>
      <c r="W754" t="s">
        <v>430</v>
      </c>
      <c r="X754" t="s">
        <v>55</v>
      </c>
      <c r="Y754">
        <v>5009465</v>
      </c>
      <c r="Z754" s="1">
        <v>42536</v>
      </c>
      <c r="AA754" t="s">
        <v>323</v>
      </c>
      <c r="AB754" t="s">
        <v>324</v>
      </c>
      <c r="AC754" t="s">
        <v>57</v>
      </c>
      <c r="AD754">
        <v>70384600</v>
      </c>
      <c r="AF754" t="s">
        <v>337</v>
      </c>
      <c r="AG754">
        <v>18</v>
      </c>
      <c r="AH754">
        <v>13.5</v>
      </c>
      <c r="AI754">
        <v>115</v>
      </c>
      <c r="AJ754">
        <v>2070</v>
      </c>
      <c r="AK754">
        <v>0</v>
      </c>
      <c r="AL754">
        <v>0</v>
      </c>
      <c r="AM754">
        <v>0</v>
      </c>
      <c r="AN754">
        <v>16758</v>
      </c>
      <c r="AO754">
        <v>144.9</v>
      </c>
      <c r="AP754">
        <v>7</v>
      </c>
    </row>
    <row r="755" spans="1:42" x14ac:dyDescent="0.25">
      <c r="A755" t="s">
        <v>42</v>
      </c>
      <c r="B755">
        <v>2016</v>
      </c>
      <c r="C755" t="s">
        <v>43</v>
      </c>
      <c r="D755" t="s">
        <v>316</v>
      </c>
      <c r="E755" t="s">
        <v>626</v>
      </c>
      <c r="F755" t="s">
        <v>348</v>
      </c>
      <c r="G755" t="s">
        <v>627</v>
      </c>
      <c r="H755" t="s">
        <v>350</v>
      </c>
      <c r="I755" t="s">
        <v>348</v>
      </c>
      <c r="J755">
        <v>14</v>
      </c>
      <c r="K755">
        <v>2014</v>
      </c>
      <c r="L755" t="s">
        <v>322</v>
      </c>
      <c r="N755" t="s">
        <v>47</v>
      </c>
      <c r="O755" t="s">
        <v>404</v>
      </c>
      <c r="P755" t="s">
        <v>405</v>
      </c>
      <c r="Q755" t="s">
        <v>406</v>
      </c>
      <c r="R755" t="s">
        <v>50</v>
      </c>
      <c r="S755" t="s">
        <v>68</v>
      </c>
      <c r="T755" t="s">
        <v>52</v>
      </c>
      <c r="U755" t="s">
        <v>53</v>
      </c>
      <c r="V755" t="s">
        <v>54</v>
      </c>
      <c r="W755" t="s">
        <v>407</v>
      </c>
      <c r="X755" t="s">
        <v>55</v>
      </c>
      <c r="Y755">
        <v>5009474</v>
      </c>
      <c r="Z755" s="1">
        <v>42550</v>
      </c>
      <c r="AA755" t="s">
        <v>323</v>
      </c>
      <c r="AB755" t="s">
        <v>324</v>
      </c>
      <c r="AC755" t="s">
        <v>57</v>
      </c>
      <c r="AD755">
        <v>70384600</v>
      </c>
      <c r="AF755" t="s">
        <v>337</v>
      </c>
      <c r="AG755">
        <v>12</v>
      </c>
      <c r="AH755">
        <v>9</v>
      </c>
      <c r="AI755">
        <v>115</v>
      </c>
      <c r="AJ755">
        <v>1380</v>
      </c>
      <c r="AK755">
        <v>0</v>
      </c>
      <c r="AL755">
        <v>0</v>
      </c>
      <c r="AM755">
        <v>0</v>
      </c>
      <c r="AN755">
        <v>7596</v>
      </c>
      <c r="AO755">
        <v>96.6</v>
      </c>
      <c r="AP755">
        <v>7</v>
      </c>
    </row>
    <row r="756" spans="1:42" x14ac:dyDescent="0.25">
      <c r="A756" t="s">
        <v>42</v>
      </c>
      <c r="B756">
        <v>2016</v>
      </c>
      <c r="C756" t="s">
        <v>43</v>
      </c>
      <c r="D756" t="s">
        <v>316</v>
      </c>
      <c r="E756" t="s">
        <v>626</v>
      </c>
      <c r="F756" t="s">
        <v>348</v>
      </c>
      <c r="G756" t="s">
        <v>627</v>
      </c>
      <c r="H756" t="s">
        <v>350</v>
      </c>
      <c r="I756" t="s">
        <v>348</v>
      </c>
      <c r="J756">
        <v>14</v>
      </c>
      <c r="K756">
        <v>2014</v>
      </c>
      <c r="L756" t="s">
        <v>322</v>
      </c>
      <c r="N756" t="s">
        <v>47</v>
      </c>
      <c r="O756" t="s">
        <v>409</v>
      </c>
      <c r="P756" t="s">
        <v>410</v>
      </c>
      <c r="Q756" t="s">
        <v>406</v>
      </c>
      <c r="R756" t="s">
        <v>50</v>
      </c>
      <c r="S756" t="s">
        <v>68</v>
      </c>
      <c r="T756" t="s">
        <v>52</v>
      </c>
      <c r="U756" t="s">
        <v>74</v>
      </c>
      <c r="V756" t="s">
        <v>54</v>
      </c>
      <c r="W756" t="s">
        <v>411</v>
      </c>
      <c r="X756" t="s">
        <v>55</v>
      </c>
      <c r="Y756">
        <v>5009458</v>
      </c>
      <c r="Z756" s="1">
        <v>42527</v>
      </c>
      <c r="AA756" t="s">
        <v>323</v>
      </c>
      <c r="AB756" t="s">
        <v>324</v>
      </c>
      <c r="AC756" t="s">
        <v>57</v>
      </c>
      <c r="AD756">
        <v>70384600</v>
      </c>
      <c r="AF756" t="s">
        <v>337</v>
      </c>
      <c r="AG756">
        <v>24</v>
      </c>
      <c r="AH756">
        <v>18</v>
      </c>
      <c r="AI756">
        <v>115</v>
      </c>
      <c r="AJ756">
        <v>2760</v>
      </c>
      <c r="AK756">
        <v>0</v>
      </c>
      <c r="AL756">
        <v>0</v>
      </c>
      <c r="AM756">
        <v>0</v>
      </c>
      <c r="AN756">
        <v>29292</v>
      </c>
      <c r="AO756">
        <v>193.2</v>
      </c>
      <c r="AP756">
        <v>7</v>
      </c>
    </row>
    <row r="757" spans="1:42" x14ac:dyDescent="0.25">
      <c r="A757" t="s">
        <v>42</v>
      </c>
      <c r="B757">
        <v>2016</v>
      </c>
      <c r="C757" t="s">
        <v>43</v>
      </c>
      <c r="D757" t="s">
        <v>316</v>
      </c>
      <c r="E757" t="s">
        <v>626</v>
      </c>
      <c r="F757" t="s">
        <v>348</v>
      </c>
      <c r="G757" t="s">
        <v>627</v>
      </c>
      <c r="H757" t="s">
        <v>350</v>
      </c>
      <c r="I757" t="s">
        <v>348</v>
      </c>
      <c r="J757">
        <v>14</v>
      </c>
      <c r="K757">
        <v>2014</v>
      </c>
      <c r="L757" t="s">
        <v>322</v>
      </c>
      <c r="N757" t="s">
        <v>47</v>
      </c>
      <c r="O757" t="s">
        <v>72</v>
      </c>
      <c r="P757" t="s">
        <v>73</v>
      </c>
      <c r="R757" t="s">
        <v>50</v>
      </c>
      <c r="S757" t="s">
        <v>68</v>
      </c>
      <c r="T757" t="s">
        <v>52</v>
      </c>
      <c r="U757" t="s">
        <v>74</v>
      </c>
      <c r="V757" t="s">
        <v>54</v>
      </c>
      <c r="W757" t="s">
        <v>408</v>
      </c>
      <c r="X757" t="s">
        <v>55</v>
      </c>
      <c r="Y757">
        <v>5009478</v>
      </c>
      <c r="Z757" s="1">
        <v>42550</v>
      </c>
      <c r="AA757" t="s">
        <v>323</v>
      </c>
      <c r="AB757" t="s">
        <v>324</v>
      </c>
      <c r="AC757" t="s">
        <v>57</v>
      </c>
      <c r="AD757">
        <v>70384600</v>
      </c>
      <c r="AF757" t="s">
        <v>628</v>
      </c>
      <c r="AG757">
        <v>3</v>
      </c>
      <c r="AH757">
        <v>2.25</v>
      </c>
      <c r="AI757">
        <v>106.95</v>
      </c>
      <c r="AJ757">
        <v>320.85000000000002</v>
      </c>
      <c r="AK757">
        <v>0</v>
      </c>
      <c r="AL757">
        <v>0</v>
      </c>
      <c r="AM757">
        <v>0</v>
      </c>
      <c r="AN757">
        <v>0</v>
      </c>
      <c r="AO757">
        <v>0</v>
      </c>
      <c r="AP757">
        <v>0</v>
      </c>
    </row>
    <row r="758" spans="1:42" x14ac:dyDescent="0.25">
      <c r="A758" t="s">
        <v>42</v>
      </c>
      <c r="B758">
        <v>2016</v>
      </c>
      <c r="C758" t="s">
        <v>43</v>
      </c>
      <c r="D758" t="s">
        <v>316</v>
      </c>
      <c r="E758" t="s">
        <v>626</v>
      </c>
      <c r="F758" t="s">
        <v>348</v>
      </c>
      <c r="G758" t="s">
        <v>627</v>
      </c>
      <c r="H758" t="s">
        <v>350</v>
      </c>
      <c r="I758" t="s">
        <v>348</v>
      </c>
      <c r="J758">
        <v>14</v>
      </c>
      <c r="K758">
        <v>2014</v>
      </c>
      <c r="L758" t="s">
        <v>322</v>
      </c>
      <c r="N758" t="s">
        <v>47</v>
      </c>
      <c r="O758" t="s">
        <v>216</v>
      </c>
      <c r="P758" t="s">
        <v>216</v>
      </c>
      <c r="R758" t="s">
        <v>92</v>
      </c>
      <c r="S758" t="s">
        <v>51</v>
      </c>
      <c r="T758" t="s">
        <v>52</v>
      </c>
      <c r="U758" t="s">
        <v>62</v>
      </c>
      <c r="V758" t="s">
        <v>63</v>
      </c>
      <c r="W758" t="s">
        <v>522</v>
      </c>
      <c r="X758" t="s">
        <v>55</v>
      </c>
      <c r="Y758">
        <v>5009450</v>
      </c>
      <c r="Z758" s="1">
        <v>42502</v>
      </c>
      <c r="AB758" t="s">
        <v>47</v>
      </c>
      <c r="AC758" t="s">
        <v>57</v>
      </c>
      <c r="AD758">
        <v>70304600</v>
      </c>
      <c r="AF758" t="s">
        <v>327</v>
      </c>
      <c r="AG758">
        <v>18</v>
      </c>
      <c r="AH758">
        <v>13.5</v>
      </c>
      <c r="AI758">
        <v>115</v>
      </c>
      <c r="AJ758">
        <v>2070</v>
      </c>
      <c r="AK758">
        <v>0</v>
      </c>
      <c r="AL758">
        <v>0</v>
      </c>
      <c r="AM758">
        <v>0</v>
      </c>
      <c r="AN758">
        <v>0</v>
      </c>
      <c r="AO758">
        <v>0</v>
      </c>
      <c r="AP758">
        <v>0</v>
      </c>
    </row>
    <row r="759" spans="1:42" x14ac:dyDescent="0.25">
      <c r="A759" t="s">
        <v>42</v>
      </c>
      <c r="B759">
        <v>2016</v>
      </c>
      <c r="C759" t="s">
        <v>43</v>
      </c>
      <c r="D759" t="s">
        <v>316</v>
      </c>
      <c r="E759" t="s">
        <v>626</v>
      </c>
      <c r="F759" t="s">
        <v>348</v>
      </c>
      <c r="G759" t="s">
        <v>627</v>
      </c>
      <c r="H759" t="s">
        <v>350</v>
      </c>
      <c r="I759" t="s">
        <v>348</v>
      </c>
      <c r="J759">
        <v>14</v>
      </c>
      <c r="K759">
        <v>2014</v>
      </c>
      <c r="L759" t="s">
        <v>322</v>
      </c>
      <c r="N759" t="s">
        <v>47</v>
      </c>
      <c r="O759" t="s">
        <v>399</v>
      </c>
      <c r="P759" t="s">
        <v>400</v>
      </c>
      <c r="R759" t="s">
        <v>92</v>
      </c>
      <c r="S759" t="s">
        <v>51</v>
      </c>
      <c r="T759" t="s">
        <v>52</v>
      </c>
      <c r="U759" t="s">
        <v>62</v>
      </c>
      <c r="V759" t="s">
        <v>63</v>
      </c>
      <c r="W759" t="s">
        <v>97</v>
      </c>
      <c r="X759" t="s">
        <v>55</v>
      </c>
      <c r="Y759">
        <v>5009468</v>
      </c>
      <c r="Z759" s="1">
        <v>42537</v>
      </c>
      <c r="AB759" t="s">
        <v>47</v>
      </c>
      <c r="AC759" t="s">
        <v>57</v>
      </c>
      <c r="AD759">
        <v>70304600</v>
      </c>
      <c r="AF759" t="s">
        <v>327</v>
      </c>
      <c r="AG759">
        <v>6</v>
      </c>
      <c r="AH759">
        <v>4.5</v>
      </c>
      <c r="AI759">
        <v>144.166666666667</v>
      </c>
      <c r="AJ759">
        <v>865</v>
      </c>
      <c r="AK759">
        <v>0</v>
      </c>
      <c r="AL759">
        <v>0</v>
      </c>
      <c r="AM759">
        <v>16.736999999999998</v>
      </c>
      <c r="AN759">
        <v>0</v>
      </c>
      <c r="AO759">
        <v>0</v>
      </c>
      <c r="AP759">
        <v>0</v>
      </c>
    </row>
    <row r="760" spans="1:42" x14ac:dyDescent="0.25">
      <c r="A760" t="s">
        <v>42</v>
      </c>
      <c r="B760">
        <v>2016</v>
      </c>
      <c r="C760" t="s">
        <v>43</v>
      </c>
      <c r="D760" t="s">
        <v>316</v>
      </c>
      <c r="E760" t="s">
        <v>626</v>
      </c>
      <c r="F760" t="s">
        <v>348</v>
      </c>
      <c r="G760" t="s">
        <v>627</v>
      </c>
      <c r="H760" t="s">
        <v>350</v>
      </c>
      <c r="I760" t="s">
        <v>348</v>
      </c>
      <c r="J760">
        <v>14</v>
      </c>
      <c r="K760">
        <v>2014</v>
      </c>
      <c r="L760" t="s">
        <v>322</v>
      </c>
      <c r="N760" t="s">
        <v>47</v>
      </c>
      <c r="O760" t="s">
        <v>518</v>
      </c>
      <c r="P760" t="s">
        <v>519</v>
      </c>
      <c r="Q760" t="s">
        <v>104</v>
      </c>
      <c r="R760" t="s">
        <v>60</v>
      </c>
      <c r="S760" t="s">
        <v>51</v>
      </c>
      <c r="T760" t="s">
        <v>52</v>
      </c>
      <c r="U760" t="s">
        <v>62</v>
      </c>
      <c r="V760" t="s">
        <v>63</v>
      </c>
      <c r="W760" t="s">
        <v>520</v>
      </c>
      <c r="X760" t="s">
        <v>55</v>
      </c>
      <c r="Y760">
        <v>5009511</v>
      </c>
      <c r="Z760" s="1">
        <v>42577</v>
      </c>
      <c r="AB760" t="s">
        <v>47</v>
      </c>
      <c r="AC760" t="s">
        <v>57</v>
      </c>
      <c r="AD760">
        <v>70304600</v>
      </c>
      <c r="AF760" t="s">
        <v>346</v>
      </c>
      <c r="AG760">
        <v>3</v>
      </c>
      <c r="AH760">
        <v>2.25</v>
      </c>
      <c r="AI760">
        <v>143.75</v>
      </c>
      <c r="AJ760">
        <v>431.25</v>
      </c>
      <c r="AK760">
        <v>0</v>
      </c>
      <c r="AL760">
        <v>0</v>
      </c>
      <c r="AM760">
        <v>6.5034000000000001</v>
      </c>
      <c r="AN760">
        <v>60</v>
      </c>
      <c r="AO760">
        <v>86.25</v>
      </c>
      <c r="AP760">
        <v>28.75</v>
      </c>
    </row>
    <row r="761" spans="1:42" x14ac:dyDescent="0.25">
      <c r="A761" t="s">
        <v>42</v>
      </c>
      <c r="B761">
        <v>2016</v>
      </c>
      <c r="C761" t="s">
        <v>43</v>
      </c>
      <c r="D761" t="s">
        <v>316</v>
      </c>
      <c r="E761" t="s">
        <v>626</v>
      </c>
      <c r="F761" t="s">
        <v>348</v>
      </c>
      <c r="G761" t="s">
        <v>627</v>
      </c>
      <c r="H761" t="s">
        <v>350</v>
      </c>
      <c r="I761" t="s">
        <v>348</v>
      </c>
      <c r="J761">
        <v>14</v>
      </c>
      <c r="K761">
        <v>2014</v>
      </c>
      <c r="L761" t="s">
        <v>322</v>
      </c>
      <c r="N761" t="s">
        <v>47</v>
      </c>
      <c r="O761" t="s">
        <v>549</v>
      </c>
      <c r="P761" t="s">
        <v>550</v>
      </c>
      <c r="R761" t="s">
        <v>60</v>
      </c>
      <c r="S761" t="s">
        <v>51</v>
      </c>
      <c r="T761" t="s">
        <v>52</v>
      </c>
      <c r="U761" t="s">
        <v>62</v>
      </c>
      <c r="V761" t="s">
        <v>63</v>
      </c>
      <c r="W761" t="s">
        <v>551</v>
      </c>
      <c r="X761" t="s">
        <v>55</v>
      </c>
      <c r="Y761">
        <v>5009488</v>
      </c>
      <c r="Z761" s="1">
        <v>42557</v>
      </c>
      <c r="AB761" t="s">
        <v>47</v>
      </c>
      <c r="AC761" t="s">
        <v>57</v>
      </c>
      <c r="AD761">
        <v>70304600</v>
      </c>
      <c r="AF761" t="s">
        <v>326</v>
      </c>
      <c r="AG761">
        <v>5</v>
      </c>
      <c r="AH761">
        <v>3.75</v>
      </c>
      <c r="AI761">
        <v>115</v>
      </c>
      <c r="AJ761">
        <v>575</v>
      </c>
      <c r="AK761">
        <v>0</v>
      </c>
      <c r="AL761">
        <v>0</v>
      </c>
      <c r="AM761">
        <v>0</v>
      </c>
      <c r="AN761">
        <v>0</v>
      </c>
      <c r="AO761">
        <v>0</v>
      </c>
      <c r="AP761">
        <v>0</v>
      </c>
    </row>
    <row r="762" spans="1:42" x14ac:dyDescent="0.25">
      <c r="A762" t="s">
        <v>42</v>
      </c>
      <c r="B762">
        <v>2016</v>
      </c>
      <c r="C762" t="s">
        <v>43</v>
      </c>
      <c r="D762" t="s">
        <v>316</v>
      </c>
      <c r="E762" t="s">
        <v>626</v>
      </c>
      <c r="F762" t="s">
        <v>348</v>
      </c>
      <c r="G762" t="s">
        <v>627</v>
      </c>
      <c r="H762" t="s">
        <v>350</v>
      </c>
      <c r="I762" t="s">
        <v>348</v>
      </c>
      <c r="J762">
        <v>14</v>
      </c>
      <c r="K762">
        <v>2014</v>
      </c>
      <c r="L762" t="s">
        <v>322</v>
      </c>
      <c r="N762" t="s">
        <v>47</v>
      </c>
      <c r="O762" t="s">
        <v>260</v>
      </c>
      <c r="P762" t="s">
        <v>261</v>
      </c>
      <c r="R762" t="s">
        <v>188</v>
      </c>
      <c r="S762" t="s">
        <v>61</v>
      </c>
      <c r="T762" t="s">
        <v>52</v>
      </c>
      <c r="U762" t="s">
        <v>62</v>
      </c>
      <c r="V762" t="s">
        <v>63</v>
      </c>
      <c r="W762" t="s">
        <v>570</v>
      </c>
      <c r="X762" t="s">
        <v>55</v>
      </c>
      <c r="Y762">
        <v>5009499</v>
      </c>
      <c r="Z762" s="1">
        <v>42569</v>
      </c>
      <c r="AA762" t="s">
        <v>323</v>
      </c>
      <c r="AB762" t="s">
        <v>56</v>
      </c>
      <c r="AC762" t="s">
        <v>57</v>
      </c>
      <c r="AD762">
        <v>70374600</v>
      </c>
      <c r="AF762" t="s">
        <v>325</v>
      </c>
      <c r="AG762">
        <v>48</v>
      </c>
      <c r="AH762">
        <v>36</v>
      </c>
      <c r="AI762">
        <v>93.15</v>
      </c>
      <c r="AJ762">
        <v>4471.2</v>
      </c>
      <c r="AK762">
        <v>0</v>
      </c>
      <c r="AL762">
        <v>0</v>
      </c>
      <c r="AM762">
        <v>0</v>
      </c>
      <c r="AN762">
        <v>0</v>
      </c>
      <c r="AO762">
        <v>0</v>
      </c>
      <c r="AP762">
        <v>0</v>
      </c>
    </row>
    <row r="763" spans="1:42" x14ac:dyDescent="0.25">
      <c r="A763" t="s">
        <v>42</v>
      </c>
      <c r="B763">
        <v>2016</v>
      </c>
      <c r="C763" t="s">
        <v>43</v>
      </c>
      <c r="D763" t="s">
        <v>316</v>
      </c>
      <c r="E763" t="s">
        <v>626</v>
      </c>
      <c r="F763" t="s">
        <v>348</v>
      </c>
      <c r="G763" t="s">
        <v>627</v>
      </c>
      <c r="H763" t="s">
        <v>350</v>
      </c>
      <c r="I763" t="s">
        <v>348</v>
      </c>
      <c r="J763">
        <v>14</v>
      </c>
      <c r="K763">
        <v>2014</v>
      </c>
      <c r="L763" t="s">
        <v>322</v>
      </c>
      <c r="N763" t="s">
        <v>47</v>
      </c>
      <c r="O763" t="s">
        <v>588</v>
      </c>
      <c r="P763" t="s">
        <v>589</v>
      </c>
      <c r="R763" t="s">
        <v>274</v>
      </c>
      <c r="S763" t="s">
        <v>275</v>
      </c>
      <c r="T763" t="s">
        <v>150</v>
      </c>
      <c r="U763" t="s">
        <v>590</v>
      </c>
      <c r="V763" t="s">
        <v>591</v>
      </c>
      <c r="W763" t="s">
        <v>592</v>
      </c>
      <c r="X763" t="s">
        <v>55</v>
      </c>
      <c r="Y763">
        <v>5009481</v>
      </c>
      <c r="Z763" s="1">
        <v>42552</v>
      </c>
      <c r="AA763" t="s">
        <v>323</v>
      </c>
      <c r="AB763" t="s">
        <v>324</v>
      </c>
      <c r="AC763" t="s">
        <v>57</v>
      </c>
      <c r="AD763">
        <v>70394600</v>
      </c>
      <c r="AF763" t="s">
        <v>337</v>
      </c>
      <c r="AG763">
        <v>6</v>
      </c>
      <c r="AH763">
        <v>4.5</v>
      </c>
      <c r="AI763">
        <v>143.75</v>
      </c>
      <c r="AJ763">
        <v>862.5</v>
      </c>
      <c r="AK763">
        <v>0</v>
      </c>
      <c r="AL763">
        <v>-25.875800000000002</v>
      </c>
      <c r="AM763">
        <v>0</v>
      </c>
      <c r="AN763">
        <v>0</v>
      </c>
      <c r="AO763">
        <v>0</v>
      </c>
      <c r="AP763">
        <v>0</v>
      </c>
    </row>
    <row r="764" spans="1:42" x14ac:dyDescent="0.25">
      <c r="A764" t="s">
        <v>42</v>
      </c>
      <c r="B764">
        <v>2016</v>
      </c>
      <c r="C764" t="s">
        <v>43</v>
      </c>
      <c r="D764" t="s">
        <v>316</v>
      </c>
      <c r="E764" t="s">
        <v>626</v>
      </c>
      <c r="F764" t="s">
        <v>348</v>
      </c>
      <c r="G764" t="s">
        <v>627</v>
      </c>
      <c r="H764" t="s">
        <v>350</v>
      </c>
      <c r="I764" t="s">
        <v>348</v>
      </c>
      <c r="J764">
        <v>14</v>
      </c>
      <c r="K764">
        <v>2014</v>
      </c>
      <c r="L764" t="s">
        <v>322</v>
      </c>
      <c r="N764" t="s">
        <v>47</v>
      </c>
      <c r="O764" t="s">
        <v>578</v>
      </c>
      <c r="P764" t="s">
        <v>579</v>
      </c>
      <c r="Q764" t="s">
        <v>78</v>
      </c>
      <c r="R764" t="s">
        <v>274</v>
      </c>
      <c r="S764" t="s">
        <v>275</v>
      </c>
      <c r="T764" t="s">
        <v>150</v>
      </c>
      <c r="U764" t="s">
        <v>276</v>
      </c>
      <c r="V764" t="s">
        <v>277</v>
      </c>
      <c r="W764" t="s">
        <v>580</v>
      </c>
      <c r="X764" t="s">
        <v>55</v>
      </c>
      <c r="Y764">
        <v>5009498</v>
      </c>
      <c r="Z764" s="1">
        <v>42569</v>
      </c>
      <c r="AA764" t="s">
        <v>323</v>
      </c>
      <c r="AB764" t="s">
        <v>324</v>
      </c>
      <c r="AC764" t="s">
        <v>57</v>
      </c>
      <c r="AD764">
        <v>70394600</v>
      </c>
      <c r="AF764" t="s">
        <v>337</v>
      </c>
      <c r="AG764">
        <v>24</v>
      </c>
      <c r="AH764">
        <v>18</v>
      </c>
      <c r="AI764">
        <v>122</v>
      </c>
      <c r="AJ764">
        <v>2928</v>
      </c>
      <c r="AK764">
        <v>0</v>
      </c>
      <c r="AL764">
        <v>0</v>
      </c>
      <c r="AM764">
        <v>0</v>
      </c>
      <c r="AN764">
        <v>22878</v>
      </c>
      <c r="AO764">
        <v>439.2</v>
      </c>
      <c r="AP764">
        <v>15</v>
      </c>
    </row>
    <row r="765" spans="1:42" x14ac:dyDescent="0.25">
      <c r="A765" t="s">
        <v>42</v>
      </c>
      <c r="B765">
        <v>2016</v>
      </c>
      <c r="C765" t="s">
        <v>43</v>
      </c>
      <c r="D765" t="s">
        <v>316</v>
      </c>
      <c r="E765" t="s">
        <v>351</v>
      </c>
      <c r="F765" t="s">
        <v>348</v>
      </c>
      <c r="G765" t="s">
        <v>348</v>
      </c>
      <c r="H765" t="s">
        <v>350</v>
      </c>
      <c r="I765" t="s">
        <v>348</v>
      </c>
      <c r="J765" t="s">
        <v>321</v>
      </c>
      <c r="L765" t="s">
        <v>322</v>
      </c>
      <c r="N765" t="s">
        <v>47</v>
      </c>
      <c r="O765" t="s">
        <v>492</v>
      </c>
      <c r="P765" t="s">
        <v>493</v>
      </c>
      <c r="R765" t="s">
        <v>100</v>
      </c>
      <c r="S765" t="s">
        <v>51</v>
      </c>
      <c r="T765" t="s">
        <v>52</v>
      </c>
      <c r="U765" t="s">
        <v>62</v>
      </c>
      <c r="V765" t="s">
        <v>63</v>
      </c>
      <c r="W765" t="s">
        <v>97</v>
      </c>
      <c r="X765" t="s">
        <v>55</v>
      </c>
      <c r="Y765">
        <v>5009449</v>
      </c>
      <c r="Z765" s="1">
        <v>42499</v>
      </c>
      <c r="AB765" t="s">
        <v>47</v>
      </c>
      <c r="AC765" t="s">
        <v>57</v>
      </c>
      <c r="AD765">
        <v>70304600</v>
      </c>
      <c r="AF765" t="s">
        <v>346</v>
      </c>
      <c r="AG765">
        <v>3</v>
      </c>
      <c r="AH765">
        <v>2.25</v>
      </c>
      <c r="AI765">
        <v>127.8</v>
      </c>
      <c r="AJ765">
        <v>383.4</v>
      </c>
      <c r="AK765">
        <v>0</v>
      </c>
      <c r="AL765">
        <v>0</v>
      </c>
      <c r="AM765">
        <v>0</v>
      </c>
      <c r="AN765">
        <v>0</v>
      </c>
      <c r="AO765">
        <v>0</v>
      </c>
      <c r="AP765">
        <v>0</v>
      </c>
    </row>
    <row r="766" spans="1:42" x14ac:dyDescent="0.25">
      <c r="A766" t="s">
        <v>42</v>
      </c>
      <c r="B766">
        <v>2016</v>
      </c>
      <c r="C766" t="s">
        <v>43</v>
      </c>
      <c r="D766" t="s">
        <v>316</v>
      </c>
      <c r="E766" t="s">
        <v>351</v>
      </c>
      <c r="F766" t="s">
        <v>348</v>
      </c>
      <c r="G766" t="s">
        <v>348</v>
      </c>
      <c r="H766" t="s">
        <v>350</v>
      </c>
      <c r="I766" t="s">
        <v>348</v>
      </c>
      <c r="J766" t="s">
        <v>321</v>
      </c>
      <c r="L766" t="s">
        <v>322</v>
      </c>
      <c r="N766" t="s">
        <v>47</v>
      </c>
      <c r="O766" t="s">
        <v>216</v>
      </c>
      <c r="P766" t="s">
        <v>216</v>
      </c>
      <c r="R766" t="s">
        <v>92</v>
      </c>
      <c r="S766" t="s">
        <v>51</v>
      </c>
      <c r="T766" t="s">
        <v>52</v>
      </c>
      <c r="U766" t="s">
        <v>62</v>
      </c>
      <c r="V766" t="s">
        <v>63</v>
      </c>
      <c r="W766" t="s">
        <v>534</v>
      </c>
      <c r="X766" t="s">
        <v>55</v>
      </c>
      <c r="Y766">
        <v>5009437</v>
      </c>
      <c r="Z766" s="1">
        <v>42480</v>
      </c>
      <c r="AB766" t="s">
        <v>47</v>
      </c>
      <c r="AC766" t="s">
        <v>57</v>
      </c>
      <c r="AD766">
        <v>70304600</v>
      </c>
      <c r="AF766" t="s">
        <v>356</v>
      </c>
      <c r="AG766">
        <v>1</v>
      </c>
      <c r="AH766">
        <v>0.75</v>
      </c>
      <c r="AI766">
        <v>121.666666666667</v>
      </c>
      <c r="AJ766">
        <v>121.666666666667</v>
      </c>
      <c r="AK766">
        <v>0</v>
      </c>
      <c r="AL766">
        <v>0</v>
      </c>
      <c r="AM766">
        <v>0</v>
      </c>
      <c r="AN766">
        <v>0</v>
      </c>
      <c r="AO766">
        <v>0</v>
      </c>
      <c r="AP766">
        <v>0</v>
      </c>
    </row>
    <row r="767" spans="1:42" x14ac:dyDescent="0.25">
      <c r="A767" t="s">
        <v>42</v>
      </c>
      <c r="B767">
        <v>2016</v>
      </c>
      <c r="C767" t="s">
        <v>43</v>
      </c>
      <c r="D767" t="s">
        <v>316</v>
      </c>
      <c r="E767" t="s">
        <v>351</v>
      </c>
      <c r="F767" t="s">
        <v>348</v>
      </c>
      <c r="G767" t="s">
        <v>348</v>
      </c>
      <c r="H767" t="s">
        <v>350</v>
      </c>
      <c r="I767" t="s">
        <v>348</v>
      </c>
      <c r="J767" t="s">
        <v>321</v>
      </c>
      <c r="L767" t="s">
        <v>322</v>
      </c>
      <c r="N767" t="s">
        <v>47</v>
      </c>
      <c r="O767" t="s">
        <v>161</v>
      </c>
      <c r="P767" t="s">
        <v>162</v>
      </c>
      <c r="R767" t="s">
        <v>92</v>
      </c>
      <c r="S767" t="s">
        <v>51</v>
      </c>
      <c r="T767" t="s">
        <v>52</v>
      </c>
      <c r="U767" t="s">
        <v>62</v>
      </c>
      <c r="V767" t="s">
        <v>63</v>
      </c>
      <c r="W767" t="s">
        <v>615</v>
      </c>
      <c r="X767" t="s">
        <v>55</v>
      </c>
      <c r="Y767">
        <v>5009505</v>
      </c>
      <c r="Z767" s="1">
        <v>42576</v>
      </c>
      <c r="AB767" t="s">
        <v>47</v>
      </c>
      <c r="AC767" t="s">
        <v>57</v>
      </c>
      <c r="AD767">
        <v>70304600</v>
      </c>
      <c r="AG767">
        <v>1</v>
      </c>
      <c r="AH767">
        <v>0.75</v>
      </c>
      <c r="AJ767">
        <v>0</v>
      </c>
      <c r="AK767">
        <v>0</v>
      </c>
      <c r="AL767">
        <v>0</v>
      </c>
      <c r="AM767">
        <v>0</v>
      </c>
      <c r="AN767">
        <v>0</v>
      </c>
      <c r="AO767">
        <v>0</v>
      </c>
      <c r="AP767">
        <v>0</v>
      </c>
    </row>
    <row r="768" spans="1:42" x14ac:dyDescent="0.25">
      <c r="A768" t="s">
        <v>42</v>
      </c>
      <c r="B768">
        <v>2016</v>
      </c>
      <c r="C768" t="s">
        <v>43</v>
      </c>
      <c r="D768" t="s">
        <v>316</v>
      </c>
      <c r="E768" t="s">
        <v>629</v>
      </c>
      <c r="F768" t="s">
        <v>353</v>
      </c>
      <c r="G768" t="s">
        <v>630</v>
      </c>
      <c r="H768" t="s">
        <v>354</v>
      </c>
      <c r="I768" t="s">
        <v>355</v>
      </c>
      <c r="J768">
        <v>14</v>
      </c>
      <c r="K768">
        <v>2014</v>
      </c>
      <c r="L768" t="s">
        <v>322</v>
      </c>
      <c r="N768" t="s">
        <v>47</v>
      </c>
      <c r="O768" t="s">
        <v>412</v>
      </c>
      <c r="P768" t="s">
        <v>413</v>
      </c>
      <c r="Q768" t="s">
        <v>414</v>
      </c>
      <c r="R768" t="s">
        <v>50</v>
      </c>
      <c r="S768" t="s">
        <v>68</v>
      </c>
      <c r="T768" t="s">
        <v>52</v>
      </c>
      <c r="U768" t="s">
        <v>74</v>
      </c>
      <c r="V768" t="s">
        <v>54</v>
      </c>
      <c r="X768" t="s">
        <v>55</v>
      </c>
      <c r="Y768">
        <v>5009482</v>
      </c>
      <c r="Z768" s="1">
        <v>42556</v>
      </c>
      <c r="AA768" t="s">
        <v>323</v>
      </c>
      <c r="AB768" t="s">
        <v>324</v>
      </c>
      <c r="AC768" t="s">
        <v>57</v>
      </c>
      <c r="AD768">
        <v>70384600</v>
      </c>
      <c r="AF768" t="s">
        <v>325</v>
      </c>
      <c r="AG768">
        <v>168</v>
      </c>
      <c r="AH768">
        <v>126</v>
      </c>
      <c r="AI768">
        <v>13</v>
      </c>
      <c r="AJ768">
        <v>2184</v>
      </c>
      <c r="AK768">
        <v>0</v>
      </c>
      <c r="AL768">
        <v>0</v>
      </c>
      <c r="AM768">
        <v>0</v>
      </c>
      <c r="AN768">
        <v>16590</v>
      </c>
      <c r="AO768">
        <v>152.88</v>
      </c>
      <c r="AP768">
        <v>7</v>
      </c>
    </row>
    <row r="769" spans="1:42" x14ac:dyDescent="0.25">
      <c r="A769" t="s">
        <v>42</v>
      </c>
      <c r="B769">
        <v>2016</v>
      </c>
      <c r="C769" t="s">
        <v>43</v>
      </c>
      <c r="D769" t="s">
        <v>316</v>
      </c>
      <c r="E769" t="s">
        <v>629</v>
      </c>
      <c r="F769" t="s">
        <v>353</v>
      </c>
      <c r="G769" t="s">
        <v>630</v>
      </c>
      <c r="H769" t="s">
        <v>354</v>
      </c>
      <c r="I769" t="s">
        <v>355</v>
      </c>
      <c r="J769">
        <v>14</v>
      </c>
      <c r="K769">
        <v>2014</v>
      </c>
      <c r="L769" t="s">
        <v>322</v>
      </c>
      <c r="N769" t="s">
        <v>47</v>
      </c>
      <c r="O769" t="s">
        <v>72</v>
      </c>
      <c r="P769" t="s">
        <v>73</v>
      </c>
      <c r="R769" t="s">
        <v>50</v>
      </c>
      <c r="S769" t="s">
        <v>68</v>
      </c>
      <c r="T769" t="s">
        <v>52</v>
      </c>
      <c r="U769" t="s">
        <v>74</v>
      </c>
      <c r="V769" t="s">
        <v>54</v>
      </c>
      <c r="W769" t="s">
        <v>408</v>
      </c>
      <c r="X769" t="s">
        <v>55</v>
      </c>
      <c r="Y769">
        <v>5009478</v>
      </c>
      <c r="Z769" s="1">
        <v>42550</v>
      </c>
      <c r="AA769" t="s">
        <v>323</v>
      </c>
      <c r="AB769" t="s">
        <v>324</v>
      </c>
      <c r="AC769" t="s">
        <v>57</v>
      </c>
      <c r="AD769">
        <v>70384600</v>
      </c>
      <c r="AF769" t="s">
        <v>337</v>
      </c>
      <c r="AG769">
        <v>6</v>
      </c>
      <c r="AH769">
        <v>4.5</v>
      </c>
      <c r="AI769">
        <v>12.09</v>
      </c>
      <c r="AJ769">
        <v>72.540000000000006</v>
      </c>
      <c r="AK769">
        <v>0</v>
      </c>
      <c r="AL769">
        <v>0</v>
      </c>
      <c r="AM769">
        <v>0</v>
      </c>
      <c r="AN769">
        <v>0</v>
      </c>
      <c r="AO769">
        <v>0</v>
      </c>
      <c r="AP769">
        <v>0</v>
      </c>
    </row>
    <row r="770" spans="1:42" x14ac:dyDescent="0.25">
      <c r="A770" t="s">
        <v>42</v>
      </c>
      <c r="B770">
        <v>2016</v>
      </c>
      <c r="C770" t="s">
        <v>43</v>
      </c>
      <c r="D770" t="s">
        <v>316</v>
      </c>
      <c r="E770" t="s">
        <v>629</v>
      </c>
      <c r="F770" t="s">
        <v>353</v>
      </c>
      <c r="G770" t="s">
        <v>630</v>
      </c>
      <c r="H770" t="s">
        <v>354</v>
      </c>
      <c r="I770" t="s">
        <v>355</v>
      </c>
      <c r="J770">
        <v>14</v>
      </c>
      <c r="K770">
        <v>2014</v>
      </c>
      <c r="L770" t="s">
        <v>322</v>
      </c>
      <c r="N770" t="s">
        <v>47</v>
      </c>
      <c r="O770" t="s">
        <v>540</v>
      </c>
      <c r="P770" t="s">
        <v>541</v>
      </c>
      <c r="R770" t="s">
        <v>92</v>
      </c>
      <c r="S770" t="s">
        <v>51</v>
      </c>
      <c r="T770" t="s">
        <v>52</v>
      </c>
      <c r="U770" t="s">
        <v>62</v>
      </c>
      <c r="V770" t="s">
        <v>63</v>
      </c>
      <c r="X770" t="s">
        <v>55</v>
      </c>
      <c r="Y770">
        <v>5009416</v>
      </c>
      <c r="Z770" s="1">
        <v>42450</v>
      </c>
      <c r="AB770" t="s">
        <v>47</v>
      </c>
      <c r="AC770" t="s">
        <v>57</v>
      </c>
      <c r="AD770">
        <v>70304600</v>
      </c>
      <c r="AF770" t="s">
        <v>326</v>
      </c>
      <c r="AG770">
        <v>72</v>
      </c>
      <c r="AH770">
        <v>54</v>
      </c>
      <c r="AI770">
        <v>16.6666666666667</v>
      </c>
      <c r="AJ770">
        <v>1200</v>
      </c>
      <c r="AK770">
        <v>0</v>
      </c>
      <c r="AL770">
        <v>0</v>
      </c>
      <c r="AM770">
        <v>0</v>
      </c>
      <c r="AN770">
        <v>0</v>
      </c>
      <c r="AO770">
        <v>0</v>
      </c>
      <c r="AP770">
        <v>0</v>
      </c>
    </row>
    <row r="771" spans="1:42" x14ac:dyDescent="0.25">
      <c r="A771" t="s">
        <v>42</v>
      </c>
      <c r="B771">
        <v>2016</v>
      </c>
      <c r="C771" t="s">
        <v>43</v>
      </c>
      <c r="D771" t="s">
        <v>316</v>
      </c>
      <c r="E771" t="s">
        <v>629</v>
      </c>
      <c r="F771" t="s">
        <v>353</v>
      </c>
      <c r="G771" t="s">
        <v>630</v>
      </c>
      <c r="H771" t="s">
        <v>354</v>
      </c>
      <c r="I771" t="s">
        <v>355</v>
      </c>
      <c r="J771">
        <v>14</v>
      </c>
      <c r="K771">
        <v>2014</v>
      </c>
      <c r="L771" t="s">
        <v>322</v>
      </c>
      <c r="N771" t="s">
        <v>47</v>
      </c>
      <c r="O771" t="s">
        <v>216</v>
      </c>
      <c r="P771" t="s">
        <v>216</v>
      </c>
      <c r="R771" t="s">
        <v>92</v>
      </c>
      <c r="S771" t="s">
        <v>51</v>
      </c>
      <c r="T771" t="s">
        <v>52</v>
      </c>
      <c r="U771" t="s">
        <v>62</v>
      </c>
      <c r="V771" t="s">
        <v>63</v>
      </c>
      <c r="W771" t="s">
        <v>610</v>
      </c>
      <c r="X771" t="s">
        <v>55</v>
      </c>
      <c r="Y771">
        <v>5009471</v>
      </c>
      <c r="Z771" s="1">
        <v>42545</v>
      </c>
      <c r="AB771" t="s">
        <v>47</v>
      </c>
      <c r="AC771" t="s">
        <v>57</v>
      </c>
      <c r="AD771">
        <v>70304600</v>
      </c>
      <c r="AF771" t="s">
        <v>327</v>
      </c>
      <c r="AG771">
        <v>6</v>
      </c>
      <c r="AH771">
        <v>4.5</v>
      </c>
      <c r="AI771">
        <v>15</v>
      </c>
      <c r="AJ771">
        <v>90</v>
      </c>
      <c r="AK771">
        <v>0</v>
      </c>
      <c r="AL771">
        <v>0</v>
      </c>
      <c r="AM771">
        <v>0</v>
      </c>
      <c r="AN771">
        <v>0</v>
      </c>
      <c r="AO771">
        <v>0</v>
      </c>
      <c r="AP771">
        <v>0</v>
      </c>
    </row>
    <row r="772" spans="1:42" x14ac:dyDescent="0.25">
      <c r="A772" t="s">
        <v>42</v>
      </c>
      <c r="B772">
        <v>2016</v>
      </c>
      <c r="C772" t="s">
        <v>43</v>
      </c>
      <c r="D772" t="s">
        <v>316</v>
      </c>
      <c r="E772" t="s">
        <v>629</v>
      </c>
      <c r="F772" t="s">
        <v>353</v>
      </c>
      <c r="G772" t="s">
        <v>630</v>
      </c>
      <c r="H772" t="s">
        <v>354</v>
      </c>
      <c r="I772" t="s">
        <v>355</v>
      </c>
      <c r="J772">
        <v>14</v>
      </c>
      <c r="K772">
        <v>2014</v>
      </c>
      <c r="L772" t="s">
        <v>322</v>
      </c>
      <c r="N772" t="s">
        <v>47</v>
      </c>
      <c r="O772" t="s">
        <v>161</v>
      </c>
      <c r="P772" t="s">
        <v>162</v>
      </c>
      <c r="R772" t="s">
        <v>92</v>
      </c>
      <c r="S772" t="s">
        <v>51</v>
      </c>
      <c r="T772" t="s">
        <v>52</v>
      </c>
      <c r="U772" t="s">
        <v>62</v>
      </c>
      <c r="V772" t="s">
        <v>63</v>
      </c>
      <c r="W772" t="s">
        <v>616</v>
      </c>
      <c r="X772" t="s">
        <v>55</v>
      </c>
      <c r="Y772">
        <v>5009513</v>
      </c>
      <c r="Z772" s="1">
        <v>42578</v>
      </c>
      <c r="AB772" t="s">
        <v>47</v>
      </c>
      <c r="AC772" t="s">
        <v>57</v>
      </c>
      <c r="AD772">
        <v>70304600</v>
      </c>
      <c r="AG772">
        <v>2</v>
      </c>
      <c r="AH772">
        <v>1.5</v>
      </c>
      <c r="AJ772">
        <v>0</v>
      </c>
      <c r="AK772">
        <v>0</v>
      </c>
      <c r="AL772">
        <v>0</v>
      </c>
      <c r="AM772">
        <v>0</v>
      </c>
      <c r="AN772">
        <v>0</v>
      </c>
      <c r="AO772">
        <v>0</v>
      </c>
      <c r="AP772">
        <v>0</v>
      </c>
    </row>
    <row r="773" spans="1:42" x14ac:dyDescent="0.25">
      <c r="A773" t="s">
        <v>42</v>
      </c>
      <c r="B773">
        <v>2016</v>
      </c>
      <c r="C773" t="s">
        <v>43</v>
      </c>
      <c r="D773" t="s">
        <v>316</v>
      </c>
      <c r="E773" t="s">
        <v>629</v>
      </c>
      <c r="F773" t="s">
        <v>353</v>
      </c>
      <c r="G773" t="s">
        <v>630</v>
      </c>
      <c r="H773" t="s">
        <v>354</v>
      </c>
      <c r="I773" t="s">
        <v>355</v>
      </c>
      <c r="J773">
        <v>14</v>
      </c>
      <c r="K773">
        <v>2014</v>
      </c>
      <c r="L773" t="s">
        <v>322</v>
      </c>
      <c r="N773" t="s">
        <v>47</v>
      </c>
      <c r="O773" t="s">
        <v>181</v>
      </c>
      <c r="P773" t="s">
        <v>182</v>
      </c>
      <c r="R773" t="s">
        <v>60</v>
      </c>
      <c r="S773" t="s">
        <v>51</v>
      </c>
      <c r="T773" t="s">
        <v>52</v>
      </c>
      <c r="U773" t="s">
        <v>62</v>
      </c>
      <c r="V773" t="s">
        <v>63</v>
      </c>
      <c r="W773" t="s">
        <v>487</v>
      </c>
      <c r="X773" t="s">
        <v>55</v>
      </c>
      <c r="Y773">
        <v>5009502</v>
      </c>
      <c r="Z773" s="1">
        <v>42571</v>
      </c>
      <c r="AB773" t="s">
        <v>47</v>
      </c>
      <c r="AC773" t="s">
        <v>57</v>
      </c>
      <c r="AD773">
        <v>70304600</v>
      </c>
      <c r="AF773" t="s">
        <v>346</v>
      </c>
      <c r="AG773">
        <v>2</v>
      </c>
      <c r="AH773">
        <v>1.5</v>
      </c>
      <c r="AI773">
        <v>13</v>
      </c>
      <c r="AJ773">
        <v>26</v>
      </c>
      <c r="AK773">
        <v>0</v>
      </c>
      <c r="AL773">
        <v>0</v>
      </c>
      <c r="AM773">
        <v>0</v>
      </c>
      <c r="AN773">
        <v>0</v>
      </c>
      <c r="AO773">
        <v>0</v>
      </c>
      <c r="AP773">
        <v>0</v>
      </c>
    </row>
    <row r="774" spans="1:42" x14ac:dyDescent="0.25">
      <c r="A774" t="s">
        <v>42</v>
      </c>
      <c r="B774">
        <v>2016</v>
      </c>
      <c r="C774" t="s">
        <v>43</v>
      </c>
      <c r="D774" t="s">
        <v>316</v>
      </c>
      <c r="E774" t="s">
        <v>629</v>
      </c>
      <c r="F774" t="s">
        <v>353</v>
      </c>
      <c r="G774" t="s">
        <v>630</v>
      </c>
      <c r="H774" t="s">
        <v>354</v>
      </c>
      <c r="I774" t="s">
        <v>355</v>
      </c>
      <c r="J774">
        <v>14</v>
      </c>
      <c r="K774">
        <v>2014</v>
      </c>
      <c r="L774" t="s">
        <v>322</v>
      </c>
      <c r="N774" t="s">
        <v>47</v>
      </c>
      <c r="O774" t="s">
        <v>130</v>
      </c>
      <c r="P774" t="s">
        <v>131</v>
      </c>
      <c r="Q774" t="s">
        <v>104</v>
      </c>
      <c r="R774" t="s">
        <v>92</v>
      </c>
      <c r="S774" t="s">
        <v>51</v>
      </c>
      <c r="T774" t="s">
        <v>52</v>
      </c>
      <c r="U774" t="s">
        <v>62</v>
      </c>
      <c r="V774" t="s">
        <v>63</v>
      </c>
      <c r="W774" t="s">
        <v>469</v>
      </c>
      <c r="X774" t="s">
        <v>55</v>
      </c>
      <c r="Y774">
        <v>5009483</v>
      </c>
      <c r="Z774" s="1">
        <v>42556</v>
      </c>
      <c r="AB774" t="s">
        <v>47</v>
      </c>
      <c r="AC774" t="s">
        <v>57</v>
      </c>
      <c r="AD774">
        <v>70304600</v>
      </c>
      <c r="AF774" t="s">
        <v>326</v>
      </c>
      <c r="AG774">
        <v>24</v>
      </c>
      <c r="AH774">
        <v>18</v>
      </c>
      <c r="AI774">
        <v>16.25</v>
      </c>
      <c r="AJ774">
        <v>390</v>
      </c>
      <c r="AK774">
        <v>0</v>
      </c>
      <c r="AL774">
        <v>-19.5</v>
      </c>
      <c r="AM774">
        <v>13.6724</v>
      </c>
      <c r="AN774">
        <v>36</v>
      </c>
      <c r="AO774">
        <v>58.56</v>
      </c>
      <c r="AP774">
        <v>2.44</v>
      </c>
    </row>
    <row r="775" spans="1:42" x14ac:dyDescent="0.25">
      <c r="A775" t="s">
        <v>42</v>
      </c>
      <c r="B775">
        <v>2016</v>
      </c>
      <c r="C775" t="s">
        <v>43</v>
      </c>
      <c r="D775" t="s">
        <v>316</v>
      </c>
      <c r="E775" t="s">
        <v>629</v>
      </c>
      <c r="F775" t="s">
        <v>353</v>
      </c>
      <c r="G775" t="s">
        <v>630</v>
      </c>
      <c r="H775" t="s">
        <v>354</v>
      </c>
      <c r="I775" t="s">
        <v>355</v>
      </c>
      <c r="J775">
        <v>14</v>
      </c>
      <c r="K775">
        <v>2014</v>
      </c>
      <c r="L775" t="s">
        <v>322</v>
      </c>
      <c r="N775" t="s">
        <v>47</v>
      </c>
      <c r="O775" t="s">
        <v>518</v>
      </c>
      <c r="P775" t="s">
        <v>519</v>
      </c>
      <c r="Q775" t="s">
        <v>104</v>
      </c>
      <c r="R775" t="s">
        <v>60</v>
      </c>
      <c r="S775" t="s">
        <v>51</v>
      </c>
      <c r="T775" t="s">
        <v>52</v>
      </c>
      <c r="U775" t="s">
        <v>62</v>
      </c>
      <c r="V775" t="s">
        <v>63</v>
      </c>
      <c r="W775" t="s">
        <v>520</v>
      </c>
      <c r="X775" t="s">
        <v>55</v>
      </c>
      <c r="Y775">
        <v>5009511</v>
      </c>
      <c r="Z775" s="1">
        <v>42577</v>
      </c>
      <c r="AB775" t="s">
        <v>47</v>
      </c>
      <c r="AC775" t="s">
        <v>57</v>
      </c>
      <c r="AD775">
        <v>70304600</v>
      </c>
      <c r="AF775" t="s">
        <v>327</v>
      </c>
      <c r="AG775">
        <v>18</v>
      </c>
      <c r="AH775">
        <v>13.5</v>
      </c>
      <c r="AI775">
        <v>16.25</v>
      </c>
      <c r="AJ775">
        <v>292.5</v>
      </c>
      <c r="AK775">
        <v>0</v>
      </c>
      <c r="AL775">
        <v>0</v>
      </c>
      <c r="AM775">
        <v>4.4109999999999996</v>
      </c>
      <c r="AN775">
        <v>60</v>
      </c>
      <c r="AO775">
        <v>58.5</v>
      </c>
      <c r="AP775">
        <v>3.25</v>
      </c>
    </row>
    <row r="776" spans="1:42" x14ac:dyDescent="0.25">
      <c r="A776" t="s">
        <v>42</v>
      </c>
      <c r="B776">
        <v>2016</v>
      </c>
      <c r="C776" t="s">
        <v>43</v>
      </c>
      <c r="D776" t="s">
        <v>316</v>
      </c>
      <c r="E776" t="s">
        <v>629</v>
      </c>
      <c r="F776" t="s">
        <v>353</v>
      </c>
      <c r="G776" t="s">
        <v>630</v>
      </c>
      <c r="H776" t="s">
        <v>354</v>
      </c>
      <c r="I776" t="s">
        <v>355</v>
      </c>
      <c r="J776">
        <v>14</v>
      </c>
      <c r="K776">
        <v>2014</v>
      </c>
      <c r="L776" t="s">
        <v>322</v>
      </c>
      <c r="N776" t="s">
        <v>47</v>
      </c>
      <c r="O776" t="s">
        <v>260</v>
      </c>
      <c r="P776" t="s">
        <v>261</v>
      </c>
      <c r="R776" t="s">
        <v>188</v>
      </c>
      <c r="S776" t="s">
        <v>61</v>
      </c>
      <c r="T776" t="s">
        <v>52</v>
      </c>
      <c r="U776" t="s">
        <v>62</v>
      </c>
      <c r="V776" t="s">
        <v>63</v>
      </c>
      <c r="W776" t="s">
        <v>570</v>
      </c>
      <c r="X776" t="s">
        <v>55</v>
      </c>
      <c r="Y776">
        <v>5009499</v>
      </c>
      <c r="Z776" s="1">
        <v>42569</v>
      </c>
      <c r="AA776" t="s">
        <v>323</v>
      </c>
      <c r="AB776" t="s">
        <v>56</v>
      </c>
      <c r="AC776" t="s">
        <v>57</v>
      </c>
      <c r="AD776">
        <v>70374600</v>
      </c>
      <c r="AF776" t="s">
        <v>325</v>
      </c>
      <c r="AG776">
        <v>360</v>
      </c>
      <c r="AH776">
        <v>270</v>
      </c>
      <c r="AI776">
        <v>11.25</v>
      </c>
      <c r="AJ776">
        <v>4050</v>
      </c>
      <c r="AK776">
        <v>0</v>
      </c>
      <c r="AL776">
        <v>0</v>
      </c>
      <c r="AM776">
        <v>0</v>
      </c>
      <c r="AN776">
        <v>0</v>
      </c>
      <c r="AO776">
        <v>0</v>
      </c>
      <c r="AP776">
        <v>0</v>
      </c>
    </row>
    <row r="777" spans="1:42" x14ac:dyDescent="0.25">
      <c r="A777" t="s">
        <v>42</v>
      </c>
      <c r="B777">
        <v>2016</v>
      </c>
      <c r="C777" t="s">
        <v>43</v>
      </c>
      <c r="D777" t="s">
        <v>316</v>
      </c>
      <c r="E777" t="s">
        <v>629</v>
      </c>
      <c r="F777" t="s">
        <v>353</v>
      </c>
      <c r="G777" t="s">
        <v>630</v>
      </c>
      <c r="H777" t="s">
        <v>354</v>
      </c>
      <c r="I777" t="s">
        <v>355</v>
      </c>
      <c r="J777">
        <v>14</v>
      </c>
      <c r="K777">
        <v>2014</v>
      </c>
      <c r="L777" t="s">
        <v>322</v>
      </c>
      <c r="N777" t="s">
        <v>47</v>
      </c>
      <c r="O777" t="s">
        <v>260</v>
      </c>
      <c r="P777" t="s">
        <v>261</v>
      </c>
      <c r="R777" t="s">
        <v>188</v>
      </c>
      <c r="S777" t="s">
        <v>61</v>
      </c>
      <c r="T777" t="s">
        <v>52</v>
      </c>
      <c r="U777" t="s">
        <v>62</v>
      </c>
      <c r="V777" t="s">
        <v>63</v>
      </c>
      <c r="W777" t="s">
        <v>568</v>
      </c>
      <c r="X777" t="s">
        <v>55</v>
      </c>
      <c r="Y777">
        <v>5009452</v>
      </c>
      <c r="Z777" s="1">
        <v>42509</v>
      </c>
      <c r="AA777" t="s">
        <v>323</v>
      </c>
      <c r="AB777" t="s">
        <v>56</v>
      </c>
      <c r="AC777" t="s">
        <v>57</v>
      </c>
      <c r="AD777">
        <v>70374600</v>
      </c>
      <c r="AF777" t="s">
        <v>337</v>
      </c>
      <c r="AG777">
        <v>60</v>
      </c>
      <c r="AH777">
        <v>45</v>
      </c>
      <c r="AI777">
        <v>13</v>
      </c>
      <c r="AJ777">
        <v>780</v>
      </c>
      <c r="AK777">
        <v>0</v>
      </c>
      <c r="AL777">
        <v>0</v>
      </c>
      <c r="AM777">
        <v>0</v>
      </c>
      <c r="AN777">
        <v>0</v>
      </c>
      <c r="AO777">
        <v>0</v>
      </c>
      <c r="AP777">
        <v>0</v>
      </c>
    </row>
    <row r="778" spans="1:42" x14ac:dyDescent="0.25">
      <c r="A778" t="s">
        <v>42</v>
      </c>
      <c r="B778">
        <v>2016</v>
      </c>
      <c r="C778" t="s">
        <v>43</v>
      </c>
      <c r="D778" t="s">
        <v>316</v>
      </c>
      <c r="E778" t="s">
        <v>629</v>
      </c>
      <c r="F778" t="s">
        <v>353</v>
      </c>
      <c r="G778" t="s">
        <v>630</v>
      </c>
      <c r="H778" t="s">
        <v>354</v>
      </c>
      <c r="I778" t="s">
        <v>355</v>
      </c>
      <c r="J778">
        <v>14</v>
      </c>
      <c r="K778">
        <v>2014</v>
      </c>
      <c r="L778" t="s">
        <v>322</v>
      </c>
      <c r="N778" t="s">
        <v>47</v>
      </c>
      <c r="O778" t="s">
        <v>459</v>
      </c>
      <c r="P778" t="s">
        <v>460</v>
      </c>
      <c r="Q778" t="s">
        <v>78</v>
      </c>
      <c r="R778" t="s">
        <v>274</v>
      </c>
      <c r="S778" t="s">
        <v>275</v>
      </c>
      <c r="T778" t="s">
        <v>150</v>
      </c>
      <c r="U778" t="s">
        <v>276</v>
      </c>
      <c r="V778" t="s">
        <v>277</v>
      </c>
      <c r="W778" t="s">
        <v>572</v>
      </c>
      <c r="X778" t="s">
        <v>55</v>
      </c>
      <c r="Y778">
        <v>5009486</v>
      </c>
      <c r="Z778" s="1">
        <v>42557</v>
      </c>
      <c r="AA778" t="s">
        <v>323</v>
      </c>
      <c r="AB778" t="s">
        <v>324</v>
      </c>
      <c r="AC778" t="s">
        <v>57</v>
      </c>
      <c r="AD778">
        <v>70394600</v>
      </c>
      <c r="AF778" t="s">
        <v>325</v>
      </c>
      <c r="AG778">
        <v>60</v>
      </c>
      <c r="AH778">
        <v>45</v>
      </c>
      <c r="AI778">
        <v>13.7</v>
      </c>
      <c r="AJ778">
        <v>822</v>
      </c>
      <c r="AK778">
        <v>0</v>
      </c>
      <c r="AL778">
        <v>0</v>
      </c>
      <c r="AM778">
        <v>0</v>
      </c>
      <c r="AN778">
        <v>21198</v>
      </c>
      <c r="AO778">
        <v>82.2</v>
      </c>
      <c r="AP778">
        <v>10</v>
      </c>
    </row>
    <row r="779" spans="1:42" x14ac:dyDescent="0.25">
      <c r="A779" t="s">
        <v>42</v>
      </c>
      <c r="B779">
        <v>2016</v>
      </c>
      <c r="C779" t="s">
        <v>43</v>
      </c>
      <c r="D779" t="s">
        <v>316</v>
      </c>
      <c r="E779" t="s">
        <v>352</v>
      </c>
      <c r="F779" t="s">
        <v>353</v>
      </c>
      <c r="G779" t="s">
        <v>353</v>
      </c>
      <c r="H779" t="s">
        <v>354</v>
      </c>
      <c r="I779" t="s">
        <v>355</v>
      </c>
      <c r="J779" t="s">
        <v>321</v>
      </c>
      <c r="L779" t="s">
        <v>322</v>
      </c>
      <c r="N779" t="s">
        <v>47</v>
      </c>
      <c r="O779" t="s">
        <v>435</v>
      </c>
      <c r="P779" t="s">
        <v>436</v>
      </c>
      <c r="R779" t="s">
        <v>50</v>
      </c>
      <c r="S779" t="s">
        <v>68</v>
      </c>
      <c r="T779" t="s">
        <v>52</v>
      </c>
      <c r="U779" t="s">
        <v>437</v>
      </c>
      <c r="V779" t="s">
        <v>438</v>
      </c>
      <c r="W779" t="s">
        <v>439</v>
      </c>
      <c r="X779" t="s">
        <v>55</v>
      </c>
      <c r="Y779">
        <v>5009448</v>
      </c>
      <c r="Z779" s="1">
        <v>42499</v>
      </c>
      <c r="AA779" t="s">
        <v>323</v>
      </c>
      <c r="AB779" t="s">
        <v>324</v>
      </c>
      <c r="AC779" t="s">
        <v>57</v>
      </c>
      <c r="AD779">
        <v>70384600</v>
      </c>
      <c r="AF779" t="s">
        <v>337</v>
      </c>
      <c r="AG779">
        <v>60</v>
      </c>
      <c r="AH779">
        <v>45</v>
      </c>
      <c r="AI779">
        <v>13</v>
      </c>
      <c r="AJ779">
        <v>780</v>
      </c>
      <c r="AK779">
        <v>0</v>
      </c>
      <c r="AL779">
        <v>0</v>
      </c>
      <c r="AM779">
        <v>0</v>
      </c>
      <c r="AN779">
        <v>0</v>
      </c>
      <c r="AO779">
        <v>0</v>
      </c>
      <c r="AP779">
        <v>0</v>
      </c>
    </row>
    <row r="780" spans="1:42" x14ac:dyDescent="0.25">
      <c r="A780" t="s">
        <v>42</v>
      </c>
      <c r="B780">
        <v>2016</v>
      </c>
      <c r="C780" t="s">
        <v>43</v>
      </c>
      <c r="D780" t="s">
        <v>316</v>
      </c>
      <c r="E780" t="s">
        <v>352</v>
      </c>
      <c r="F780" t="s">
        <v>353</v>
      </c>
      <c r="G780" t="s">
        <v>353</v>
      </c>
      <c r="H780" t="s">
        <v>354</v>
      </c>
      <c r="I780" t="s">
        <v>355</v>
      </c>
      <c r="J780" t="s">
        <v>321</v>
      </c>
      <c r="L780" t="s">
        <v>322</v>
      </c>
      <c r="N780" t="s">
        <v>47</v>
      </c>
      <c r="O780" t="s">
        <v>409</v>
      </c>
      <c r="P780" t="s">
        <v>410</v>
      </c>
      <c r="Q780" t="s">
        <v>406</v>
      </c>
      <c r="R780" t="s">
        <v>50</v>
      </c>
      <c r="S780" t="s">
        <v>68</v>
      </c>
      <c r="T780" t="s">
        <v>52</v>
      </c>
      <c r="U780" t="s">
        <v>74</v>
      </c>
      <c r="V780" t="s">
        <v>54</v>
      </c>
      <c r="W780" t="s">
        <v>411</v>
      </c>
      <c r="X780" t="s">
        <v>55</v>
      </c>
      <c r="Y780">
        <v>5009458</v>
      </c>
      <c r="Z780" s="1">
        <v>42527</v>
      </c>
      <c r="AA780" t="s">
        <v>323</v>
      </c>
      <c r="AB780" t="s">
        <v>324</v>
      </c>
      <c r="AC780" t="s">
        <v>57</v>
      </c>
      <c r="AD780">
        <v>70384600</v>
      </c>
      <c r="AF780" t="s">
        <v>337</v>
      </c>
      <c r="AG780">
        <v>144</v>
      </c>
      <c r="AH780">
        <v>108</v>
      </c>
      <c r="AI780">
        <v>13</v>
      </c>
      <c r="AJ780">
        <v>1872</v>
      </c>
      <c r="AK780">
        <v>0</v>
      </c>
      <c r="AL780">
        <v>0</v>
      </c>
      <c r="AM780">
        <v>0</v>
      </c>
      <c r="AN780">
        <v>29292</v>
      </c>
      <c r="AO780">
        <v>131.04</v>
      </c>
      <c r="AP780">
        <v>7</v>
      </c>
    </row>
    <row r="781" spans="1:42" x14ac:dyDescent="0.25">
      <c r="A781" t="s">
        <v>42</v>
      </c>
      <c r="B781">
        <v>2016</v>
      </c>
      <c r="C781" t="s">
        <v>43</v>
      </c>
      <c r="D781" t="s">
        <v>316</v>
      </c>
      <c r="E781" t="s">
        <v>352</v>
      </c>
      <c r="F781" t="s">
        <v>353</v>
      </c>
      <c r="G781" t="s">
        <v>353</v>
      </c>
      <c r="H781" t="s">
        <v>354</v>
      </c>
      <c r="I781" t="s">
        <v>355</v>
      </c>
      <c r="J781" t="s">
        <v>321</v>
      </c>
      <c r="L781" t="s">
        <v>322</v>
      </c>
      <c r="N781" t="s">
        <v>47</v>
      </c>
      <c r="O781" t="s">
        <v>66</v>
      </c>
      <c r="P781" t="s">
        <v>67</v>
      </c>
      <c r="R781" t="s">
        <v>50</v>
      </c>
      <c r="S781" t="s">
        <v>68</v>
      </c>
      <c r="T781" t="s">
        <v>52</v>
      </c>
      <c r="U781" t="s">
        <v>69</v>
      </c>
      <c r="V781" t="s">
        <v>70</v>
      </c>
      <c r="W781" t="s">
        <v>403</v>
      </c>
      <c r="X781" t="s">
        <v>55</v>
      </c>
      <c r="Y781">
        <v>5009408</v>
      </c>
      <c r="Z781" s="1">
        <v>42426</v>
      </c>
      <c r="AA781" t="s">
        <v>323</v>
      </c>
      <c r="AB781" t="s">
        <v>324</v>
      </c>
      <c r="AC781" t="s">
        <v>57</v>
      </c>
      <c r="AD781">
        <v>70384600</v>
      </c>
      <c r="AF781" t="s">
        <v>337</v>
      </c>
      <c r="AG781">
        <v>36</v>
      </c>
      <c r="AH781">
        <v>27</v>
      </c>
      <c r="AI781">
        <v>13</v>
      </c>
      <c r="AJ781">
        <v>468</v>
      </c>
      <c r="AK781">
        <v>0</v>
      </c>
      <c r="AL781">
        <v>0</v>
      </c>
      <c r="AM781">
        <v>0</v>
      </c>
      <c r="AN781">
        <v>0</v>
      </c>
      <c r="AO781">
        <v>0</v>
      </c>
      <c r="AP781">
        <v>0</v>
      </c>
    </row>
    <row r="782" spans="1:42" x14ac:dyDescent="0.25">
      <c r="A782" t="s">
        <v>42</v>
      </c>
      <c r="B782">
        <v>2016</v>
      </c>
      <c r="C782" t="s">
        <v>43</v>
      </c>
      <c r="D782" t="s">
        <v>316</v>
      </c>
      <c r="E782" t="s">
        <v>352</v>
      </c>
      <c r="F782" t="s">
        <v>353</v>
      </c>
      <c r="G782" t="s">
        <v>353</v>
      </c>
      <c r="H782" t="s">
        <v>354</v>
      </c>
      <c r="I782" t="s">
        <v>355</v>
      </c>
      <c r="J782" t="s">
        <v>321</v>
      </c>
      <c r="L782" t="s">
        <v>322</v>
      </c>
      <c r="N782" t="s">
        <v>47</v>
      </c>
      <c r="O782" t="s">
        <v>484</v>
      </c>
      <c r="P782" t="s">
        <v>485</v>
      </c>
      <c r="Q782" t="s">
        <v>104</v>
      </c>
      <c r="R782" t="s">
        <v>188</v>
      </c>
      <c r="S782" t="s">
        <v>51</v>
      </c>
      <c r="T782" t="s">
        <v>52</v>
      </c>
      <c r="U782" t="s">
        <v>62</v>
      </c>
      <c r="V782" t="s">
        <v>63</v>
      </c>
      <c r="W782" t="s">
        <v>506</v>
      </c>
      <c r="X782" t="s">
        <v>55</v>
      </c>
      <c r="Y782">
        <v>5009496</v>
      </c>
      <c r="Z782" s="1">
        <v>42564</v>
      </c>
      <c r="AB782" t="s">
        <v>47</v>
      </c>
      <c r="AC782" t="s">
        <v>57</v>
      </c>
      <c r="AD782">
        <v>70304600</v>
      </c>
      <c r="AF782" t="s">
        <v>327</v>
      </c>
      <c r="AG782">
        <v>60</v>
      </c>
      <c r="AH782">
        <v>45</v>
      </c>
      <c r="AI782">
        <v>16.25</v>
      </c>
      <c r="AJ782">
        <v>975</v>
      </c>
      <c r="AK782">
        <v>0</v>
      </c>
      <c r="AL782">
        <v>0</v>
      </c>
      <c r="AM782">
        <v>0</v>
      </c>
      <c r="AN782">
        <v>132</v>
      </c>
      <c r="AO782">
        <v>195</v>
      </c>
      <c r="AP782">
        <v>3.25</v>
      </c>
    </row>
    <row r="783" spans="1:42" x14ac:dyDescent="0.25">
      <c r="A783" t="s">
        <v>42</v>
      </c>
      <c r="B783">
        <v>2016</v>
      </c>
      <c r="C783" t="s">
        <v>43</v>
      </c>
      <c r="D783" t="s">
        <v>316</v>
      </c>
      <c r="E783" t="s">
        <v>352</v>
      </c>
      <c r="F783" t="s">
        <v>353</v>
      </c>
      <c r="G783" t="s">
        <v>353</v>
      </c>
      <c r="H783" t="s">
        <v>354</v>
      </c>
      <c r="I783" t="s">
        <v>355</v>
      </c>
      <c r="J783" t="s">
        <v>321</v>
      </c>
      <c r="L783" t="s">
        <v>322</v>
      </c>
      <c r="N783" t="s">
        <v>47</v>
      </c>
      <c r="O783" t="s">
        <v>540</v>
      </c>
      <c r="P783" t="s">
        <v>541</v>
      </c>
      <c r="R783" t="s">
        <v>92</v>
      </c>
      <c r="S783" t="s">
        <v>51</v>
      </c>
      <c r="T783" t="s">
        <v>52</v>
      </c>
      <c r="U783" t="s">
        <v>62</v>
      </c>
      <c r="V783" t="s">
        <v>63</v>
      </c>
      <c r="X783" t="s">
        <v>55</v>
      </c>
      <c r="Y783">
        <v>5009416</v>
      </c>
      <c r="Z783" s="1">
        <v>42450</v>
      </c>
      <c r="AB783" t="s">
        <v>47</v>
      </c>
      <c r="AC783" t="s">
        <v>57</v>
      </c>
      <c r="AD783">
        <v>70304600</v>
      </c>
      <c r="AF783" t="s">
        <v>344</v>
      </c>
      <c r="AG783">
        <v>1</v>
      </c>
      <c r="AH783">
        <v>0.75</v>
      </c>
      <c r="AI783">
        <v>0</v>
      </c>
      <c r="AJ783">
        <v>0</v>
      </c>
      <c r="AK783">
        <v>0</v>
      </c>
      <c r="AL783">
        <v>0</v>
      </c>
      <c r="AM783">
        <v>0</v>
      </c>
      <c r="AN783">
        <v>0</v>
      </c>
      <c r="AO783">
        <v>0</v>
      </c>
      <c r="AP783">
        <v>0</v>
      </c>
    </row>
    <row r="784" spans="1:42" x14ac:dyDescent="0.25">
      <c r="A784" t="s">
        <v>42</v>
      </c>
      <c r="B784">
        <v>2016</v>
      </c>
      <c r="C784" t="s">
        <v>43</v>
      </c>
      <c r="D784" t="s">
        <v>316</v>
      </c>
      <c r="E784" t="s">
        <v>352</v>
      </c>
      <c r="F784" t="s">
        <v>353</v>
      </c>
      <c r="G784" t="s">
        <v>353</v>
      </c>
      <c r="H784" t="s">
        <v>354</v>
      </c>
      <c r="I784" t="s">
        <v>355</v>
      </c>
      <c r="J784" t="s">
        <v>321</v>
      </c>
      <c r="L784" t="s">
        <v>322</v>
      </c>
      <c r="N784" t="s">
        <v>47</v>
      </c>
      <c r="O784" t="s">
        <v>216</v>
      </c>
      <c r="P784" t="s">
        <v>216</v>
      </c>
      <c r="R784" t="s">
        <v>92</v>
      </c>
      <c r="S784" t="s">
        <v>51</v>
      </c>
      <c r="T784" t="s">
        <v>52</v>
      </c>
      <c r="U784" t="s">
        <v>62</v>
      </c>
      <c r="V784" t="s">
        <v>63</v>
      </c>
      <c r="X784" t="s">
        <v>55</v>
      </c>
      <c r="Y784">
        <v>5009444</v>
      </c>
      <c r="Z784" s="1">
        <v>42488</v>
      </c>
      <c r="AB784" t="s">
        <v>47</v>
      </c>
      <c r="AC784" t="s">
        <v>57</v>
      </c>
      <c r="AD784">
        <v>70304600</v>
      </c>
      <c r="AG784">
        <v>1</v>
      </c>
      <c r="AH784">
        <v>0.75</v>
      </c>
      <c r="AI784">
        <v>16.6666666666667</v>
      </c>
      <c r="AJ784">
        <v>16.6666666666667</v>
      </c>
      <c r="AK784">
        <v>0</v>
      </c>
      <c r="AL784">
        <v>0</v>
      </c>
      <c r="AM784">
        <v>0</v>
      </c>
      <c r="AN784">
        <v>0</v>
      </c>
      <c r="AO784">
        <v>0</v>
      </c>
      <c r="AP784">
        <v>0</v>
      </c>
    </row>
    <row r="785" spans="1:42" x14ac:dyDescent="0.25">
      <c r="A785" t="s">
        <v>42</v>
      </c>
      <c r="B785">
        <v>2016</v>
      </c>
      <c r="C785" t="s">
        <v>43</v>
      </c>
      <c r="D785" t="s">
        <v>316</v>
      </c>
      <c r="E785" t="s">
        <v>352</v>
      </c>
      <c r="F785" t="s">
        <v>353</v>
      </c>
      <c r="G785" t="s">
        <v>353</v>
      </c>
      <c r="H785" t="s">
        <v>354</v>
      </c>
      <c r="I785" t="s">
        <v>355</v>
      </c>
      <c r="J785" t="s">
        <v>321</v>
      </c>
      <c r="L785" t="s">
        <v>322</v>
      </c>
      <c r="N785" t="s">
        <v>47</v>
      </c>
      <c r="O785" t="s">
        <v>216</v>
      </c>
      <c r="P785" t="s">
        <v>216</v>
      </c>
      <c r="R785" t="s">
        <v>92</v>
      </c>
      <c r="S785" t="s">
        <v>51</v>
      </c>
      <c r="T785" t="s">
        <v>52</v>
      </c>
      <c r="U785" t="s">
        <v>62</v>
      </c>
      <c r="V785" t="s">
        <v>63</v>
      </c>
      <c r="W785" t="s">
        <v>516</v>
      </c>
      <c r="X785" t="s">
        <v>55</v>
      </c>
      <c r="Y785">
        <v>5009393</v>
      </c>
      <c r="Z785" s="1">
        <v>42404</v>
      </c>
      <c r="AB785" t="s">
        <v>47</v>
      </c>
      <c r="AC785" t="s">
        <v>57</v>
      </c>
      <c r="AD785">
        <v>70304600</v>
      </c>
      <c r="AF785" t="s">
        <v>331</v>
      </c>
      <c r="AG785">
        <v>1</v>
      </c>
      <c r="AH785">
        <v>0.75</v>
      </c>
      <c r="AI785">
        <v>16.6666666666667</v>
      </c>
      <c r="AJ785">
        <v>16.6666666666667</v>
      </c>
      <c r="AK785">
        <v>0</v>
      </c>
      <c r="AL785">
        <v>0</v>
      </c>
      <c r="AM785">
        <v>0</v>
      </c>
      <c r="AN785">
        <v>0</v>
      </c>
      <c r="AO785">
        <v>0</v>
      </c>
      <c r="AP785">
        <v>0</v>
      </c>
    </row>
    <row r="786" spans="1:42" x14ac:dyDescent="0.25">
      <c r="A786" t="s">
        <v>42</v>
      </c>
      <c r="B786">
        <v>2016</v>
      </c>
      <c r="C786" t="s">
        <v>43</v>
      </c>
      <c r="D786" t="s">
        <v>316</v>
      </c>
      <c r="E786" t="s">
        <v>352</v>
      </c>
      <c r="F786" t="s">
        <v>353</v>
      </c>
      <c r="G786" t="s">
        <v>353</v>
      </c>
      <c r="H786" t="s">
        <v>354</v>
      </c>
      <c r="I786" t="s">
        <v>355</v>
      </c>
      <c r="J786" t="s">
        <v>321</v>
      </c>
      <c r="L786" t="s">
        <v>322</v>
      </c>
      <c r="N786" t="s">
        <v>47</v>
      </c>
      <c r="O786" t="s">
        <v>216</v>
      </c>
      <c r="P786" t="s">
        <v>216</v>
      </c>
      <c r="R786" t="s">
        <v>92</v>
      </c>
      <c r="S786" t="s">
        <v>51</v>
      </c>
      <c r="T786" t="s">
        <v>52</v>
      </c>
      <c r="U786" t="s">
        <v>62</v>
      </c>
      <c r="V786" t="s">
        <v>63</v>
      </c>
      <c r="X786" t="s">
        <v>55</v>
      </c>
      <c r="Y786">
        <v>5009487</v>
      </c>
      <c r="Z786" s="1">
        <v>42557</v>
      </c>
      <c r="AB786" t="s">
        <v>47</v>
      </c>
      <c r="AC786" t="s">
        <v>57</v>
      </c>
      <c r="AD786">
        <v>70304600</v>
      </c>
      <c r="AF786" t="s">
        <v>326</v>
      </c>
      <c r="AG786">
        <v>36</v>
      </c>
      <c r="AH786">
        <v>27</v>
      </c>
      <c r="AI786">
        <v>12</v>
      </c>
      <c r="AJ786">
        <v>432</v>
      </c>
      <c r="AK786">
        <v>0</v>
      </c>
      <c r="AL786">
        <v>-38.811100000000003</v>
      </c>
      <c r="AM786">
        <v>0</v>
      </c>
      <c r="AN786">
        <v>0</v>
      </c>
      <c r="AO786">
        <v>0</v>
      </c>
      <c r="AP786">
        <v>0</v>
      </c>
    </row>
    <row r="787" spans="1:42" x14ac:dyDescent="0.25">
      <c r="A787" t="s">
        <v>42</v>
      </c>
      <c r="B787">
        <v>2016</v>
      </c>
      <c r="C787" t="s">
        <v>43</v>
      </c>
      <c r="D787" t="s">
        <v>316</v>
      </c>
      <c r="E787" t="s">
        <v>352</v>
      </c>
      <c r="F787" t="s">
        <v>353</v>
      </c>
      <c r="G787" t="s">
        <v>353</v>
      </c>
      <c r="H787" t="s">
        <v>354</v>
      </c>
      <c r="I787" t="s">
        <v>355</v>
      </c>
      <c r="J787" t="s">
        <v>321</v>
      </c>
      <c r="L787" t="s">
        <v>322</v>
      </c>
      <c r="N787" t="s">
        <v>47</v>
      </c>
      <c r="O787" t="s">
        <v>216</v>
      </c>
      <c r="P787" t="s">
        <v>216</v>
      </c>
      <c r="R787" t="s">
        <v>92</v>
      </c>
      <c r="S787" t="s">
        <v>51</v>
      </c>
      <c r="T787" t="s">
        <v>52</v>
      </c>
      <c r="U787" t="s">
        <v>62</v>
      </c>
      <c r="V787" t="s">
        <v>63</v>
      </c>
      <c r="W787" t="s">
        <v>523</v>
      </c>
      <c r="X787" t="s">
        <v>55</v>
      </c>
      <c r="Y787">
        <v>5009453</v>
      </c>
      <c r="Z787" s="1">
        <v>42513</v>
      </c>
      <c r="AB787" t="s">
        <v>47</v>
      </c>
      <c r="AC787" t="s">
        <v>57</v>
      </c>
      <c r="AD787">
        <v>70304600</v>
      </c>
      <c r="AF787" t="s">
        <v>327</v>
      </c>
      <c r="AG787">
        <v>2</v>
      </c>
      <c r="AH787">
        <v>1.5</v>
      </c>
      <c r="AI787">
        <v>16.6666666666667</v>
      </c>
      <c r="AJ787">
        <v>33.3333333333333</v>
      </c>
      <c r="AK787">
        <v>0</v>
      </c>
      <c r="AL787">
        <v>0</v>
      </c>
      <c r="AM787">
        <v>0</v>
      </c>
      <c r="AN787">
        <v>0</v>
      </c>
      <c r="AO787">
        <v>0</v>
      </c>
      <c r="AP787">
        <v>0</v>
      </c>
    </row>
    <row r="788" spans="1:42" x14ac:dyDescent="0.25">
      <c r="A788" t="s">
        <v>42</v>
      </c>
      <c r="B788">
        <v>2016</v>
      </c>
      <c r="C788" t="s">
        <v>43</v>
      </c>
      <c r="D788" t="s">
        <v>316</v>
      </c>
      <c r="E788" t="s">
        <v>352</v>
      </c>
      <c r="F788" t="s">
        <v>353</v>
      </c>
      <c r="G788" t="s">
        <v>353</v>
      </c>
      <c r="H788" t="s">
        <v>354</v>
      </c>
      <c r="I788" t="s">
        <v>355</v>
      </c>
      <c r="J788" t="s">
        <v>321</v>
      </c>
      <c r="L788" t="s">
        <v>322</v>
      </c>
      <c r="N788" t="s">
        <v>47</v>
      </c>
      <c r="O788" t="s">
        <v>216</v>
      </c>
      <c r="P788" t="s">
        <v>216</v>
      </c>
      <c r="R788" t="s">
        <v>92</v>
      </c>
      <c r="S788" t="s">
        <v>51</v>
      </c>
      <c r="T788" t="s">
        <v>52</v>
      </c>
      <c r="U788" t="s">
        <v>62</v>
      </c>
      <c r="V788" t="s">
        <v>63</v>
      </c>
      <c r="W788" t="s">
        <v>631</v>
      </c>
      <c r="X788" t="s">
        <v>55</v>
      </c>
      <c r="Y788">
        <v>5009461</v>
      </c>
      <c r="Z788" s="1">
        <v>42534</v>
      </c>
      <c r="AB788" t="s">
        <v>47</v>
      </c>
      <c r="AC788" t="s">
        <v>57</v>
      </c>
      <c r="AD788">
        <v>70304600</v>
      </c>
      <c r="AF788" t="s">
        <v>326</v>
      </c>
      <c r="AG788">
        <v>12</v>
      </c>
      <c r="AH788">
        <v>9</v>
      </c>
      <c r="AI788">
        <v>13</v>
      </c>
      <c r="AJ788">
        <v>156</v>
      </c>
      <c r="AK788">
        <v>0</v>
      </c>
      <c r="AL788">
        <v>0</v>
      </c>
      <c r="AM788">
        <v>0</v>
      </c>
      <c r="AN788">
        <v>0</v>
      </c>
      <c r="AO788">
        <v>0</v>
      </c>
      <c r="AP788">
        <v>0</v>
      </c>
    </row>
    <row r="789" spans="1:42" x14ac:dyDescent="0.25">
      <c r="A789" t="s">
        <v>42</v>
      </c>
      <c r="B789">
        <v>2016</v>
      </c>
      <c r="C789" t="s">
        <v>43</v>
      </c>
      <c r="D789" t="s">
        <v>316</v>
      </c>
      <c r="E789" t="s">
        <v>352</v>
      </c>
      <c r="F789" t="s">
        <v>353</v>
      </c>
      <c r="G789" t="s">
        <v>353</v>
      </c>
      <c r="H789" t="s">
        <v>354</v>
      </c>
      <c r="I789" t="s">
        <v>355</v>
      </c>
      <c r="J789" t="s">
        <v>321</v>
      </c>
      <c r="L789" t="s">
        <v>322</v>
      </c>
      <c r="N789" t="s">
        <v>47</v>
      </c>
      <c r="O789" t="s">
        <v>216</v>
      </c>
      <c r="P789" t="s">
        <v>216</v>
      </c>
      <c r="R789" t="s">
        <v>92</v>
      </c>
      <c r="S789" t="s">
        <v>51</v>
      </c>
      <c r="T789" t="s">
        <v>52</v>
      </c>
      <c r="U789" t="s">
        <v>62</v>
      </c>
      <c r="V789" t="s">
        <v>63</v>
      </c>
      <c r="W789" t="s">
        <v>533</v>
      </c>
      <c r="X789" t="s">
        <v>55</v>
      </c>
      <c r="Y789">
        <v>5009434</v>
      </c>
      <c r="Z789" s="1">
        <v>42474</v>
      </c>
      <c r="AB789" t="s">
        <v>47</v>
      </c>
      <c r="AC789" t="s">
        <v>57</v>
      </c>
      <c r="AD789">
        <v>70304600</v>
      </c>
      <c r="AF789" t="s">
        <v>326</v>
      </c>
      <c r="AG789">
        <v>24</v>
      </c>
      <c r="AH789">
        <v>18</v>
      </c>
      <c r="AI789">
        <v>16.6666666666667</v>
      </c>
      <c r="AJ789">
        <v>400</v>
      </c>
      <c r="AK789">
        <v>0</v>
      </c>
      <c r="AL789">
        <v>0</v>
      </c>
      <c r="AM789">
        <v>25</v>
      </c>
      <c r="AN789">
        <v>0</v>
      </c>
      <c r="AO789">
        <v>0</v>
      </c>
      <c r="AP789">
        <v>0</v>
      </c>
    </row>
    <row r="790" spans="1:42" x14ac:dyDescent="0.25">
      <c r="A790" t="s">
        <v>42</v>
      </c>
      <c r="B790">
        <v>2016</v>
      </c>
      <c r="C790" t="s">
        <v>43</v>
      </c>
      <c r="D790" t="s">
        <v>316</v>
      </c>
      <c r="E790" t="s">
        <v>352</v>
      </c>
      <c r="F790" t="s">
        <v>353</v>
      </c>
      <c r="G790" t="s">
        <v>353</v>
      </c>
      <c r="H790" t="s">
        <v>354</v>
      </c>
      <c r="I790" t="s">
        <v>355</v>
      </c>
      <c r="J790" t="s">
        <v>321</v>
      </c>
      <c r="L790" t="s">
        <v>322</v>
      </c>
      <c r="N790" t="s">
        <v>47</v>
      </c>
      <c r="O790" t="s">
        <v>441</v>
      </c>
      <c r="P790" t="s">
        <v>442</v>
      </c>
      <c r="Q790" t="s">
        <v>104</v>
      </c>
      <c r="R790" t="s">
        <v>100</v>
      </c>
      <c r="S790" t="s">
        <v>51</v>
      </c>
      <c r="T790" t="s">
        <v>52</v>
      </c>
      <c r="U790" t="s">
        <v>62</v>
      </c>
      <c r="V790" t="s">
        <v>63</v>
      </c>
      <c r="W790" t="s">
        <v>443</v>
      </c>
      <c r="X790" t="s">
        <v>55</v>
      </c>
      <c r="Y790">
        <v>5009410</v>
      </c>
      <c r="Z790" s="1">
        <v>42432</v>
      </c>
      <c r="AB790" t="s">
        <v>47</v>
      </c>
      <c r="AC790" t="s">
        <v>57</v>
      </c>
      <c r="AD790">
        <v>70304600</v>
      </c>
      <c r="AF790" t="s">
        <v>326</v>
      </c>
      <c r="AG790">
        <v>12</v>
      </c>
      <c r="AH790">
        <v>9</v>
      </c>
      <c r="AI790">
        <v>14.45</v>
      </c>
      <c r="AJ790">
        <v>173.4</v>
      </c>
      <c r="AK790">
        <v>0</v>
      </c>
      <c r="AL790">
        <v>0</v>
      </c>
      <c r="AM790">
        <v>5.8632</v>
      </c>
      <c r="AN790">
        <v>30</v>
      </c>
      <c r="AO790">
        <v>17.399999999999999</v>
      </c>
      <c r="AP790">
        <v>1.45</v>
      </c>
    </row>
    <row r="791" spans="1:42" x14ac:dyDescent="0.25">
      <c r="A791" t="s">
        <v>42</v>
      </c>
      <c r="B791">
        <v>2016</v>
      </c>
      <c r="C791" t="s">
        <v>43</v>
      </c>
      <c r="D791" t="s">
        <v>316</v>
      </c>
      <c r="E791" t="s">
        <v>352</v>
      </c>
      <c r="F791" t="s">
        <v>353</v>
      </c>
      <c r="G791" t="s">
        <v>353</v>
      </c>
      <c r="H791" t="s">
        <v>354</v>
      </c>
      <c r="I791" t="s">
        <v>355</v>
      </c>
      <c r="J791" t="s">
        <v>321</v>
      </c>
      <c r="L791" t="s">
        <v>322</v>
      </c>
      <c r="N791" t="s">
        <v>47</v>
      </c>
      <c r="O791" t="s">
        <v>518</v>
      </c>
      <c r="P791" t="s">
        <v>519</v>
      </c>
      <c r="Q791" t="s">
        <v>104</v>
      </c>
      <c r="R791" t="s">
        <v>60</v>
      </c>
      <c r="S791" t="s">
        <v>51</v>
      </c>
      <c r="T791" t="s">
        <v>52</v>
      </c>
      <c r="U791" t="s">
        <v>62</v>
      </c>
      <c r="V791" t="s">
        <v>63</v>
      </c>
      <c r="W791" t="s">
        <v>521</v>
      </c>
      <c r="X791" t="s">
        <v>55</v>
      </c>
      <c r="Y791">
        <v>5009382</v>
      </c>
      <c r="Z791" s="1">
        <v>42390</v>
      </c>
      <c r="AB791" t="s">
        <v>47</v>
      </c>
      <c r="AC791" t="s">
        <v>57</v>
      </c>
      <c r="AD791">
        <v>70304600</v>
      </c>
      <c r="AF791" t="s">
        <v>326</v>
      </c>
      <c r="AG791">
        <v>36</v>
      </c>
      <c r="AH791">
        <v>27</v>
      </c>
      <c r="AI791">
        <v>14.45</v>
      </c>
      <c r="AJ791">
        <v>520.20000000000005</v>
      </c>
      <c r="AK791">
        <v>0</v>
      </c>
      <c r="AL791">
        <v>0</v>
      </c>
      <c r="AM791">
        <v>4.9124999999999996</v>
      </c>
      <c r="AN791">
        <v>96</v>
      </c>
      <c r="AO791">
        <v>52.2</v>
      </c>
      <c r="AP791">
        <v>1.45</v>
      </c>
    </row>
    <row r="792" spans="1:42" x14ac:dyDescent="0.25">
      <c r="A792" t="s">
        <v>42</v>
      </c>
      <c r="B792">
        <v>2016</v>
      </c>
      <c r="C792" t="s">
        <v>43</v>
      </c>
      <c r="D792" t="s">
        <v>316</v>
      </c>
      <c r="E792" t="s">
        <v>352</v>
      </c>
      <c r="F792" t="s">
        <v>353</v>
      </c>
      <c r="G792" t="s">
        <v>353</v>
      </c>
      <c r="H792" t="s">
        <v>354</v>
      </c>
      <c r="I792" t="s">
        <v>355</v>
      </c>
      <c r="J792" t="s">
        <v>321</v>
      </c>
      <c r="L792" t="s">
        <v>322</v>
      </c>
      <c r="N792" t="s">
        <v>47</v>
      </c>
      <c r="O792" t="s">
        <v>447</v>
      </c>
      <c r="P792" t="s">
        <v>448</v>
      </c>
      <c r="R792" t="s">
        <v>100</v>
      </c>
      <c r="S792" t="s">
        <v>51</v>
      </c>
      <c r="T792" t="s">
        <v>52</v>
      </c>
      <c r="U792" t="s">
        <v>62</v>
      </c>
      <c r="V792" t="s">
        <v>63</v>
      </c>
      <c r="W792" t="s">
        <v>97</v>
      </c>
      <c r="X792" t="s">
        <v>55</v>
      </c>
      <c r="Y792">
        <v>5009429</v>
      </c>
      <c r="Z792" s="1">
        <v>42465</v>
      </c>
      <c r="AB792" t="s">
        <v>47</v>
      </c>
      <c r="AC792" t="s">
        <v>57</v>
      </c>
      <c r="AD792">
        <v>70304600</v>
      </c>
      <c r="AF792" t="s">
        <v>327</v>
      </c>
      <c r="AG792">
        <v>24</v>
      </c>
      <c r="AH792">
        <v>18</v>
      </c>
      <c r="AI792">
        <v>13</v>
      </c>
      <c r="AJ792">
        <v>312</v>
      </c>
      <c r="AK792">
        <v>0</v>
      </c>
      <c r="AL792">
        <v>-13.8667</v>
      </c>
      <c r="AM792">
        <v>13.8667</v>
      </c>
      <c r="AN792">
        <v>0</v>
      </c>
      <c r="AO792">
        <v>0</v>
      </c>
      <c r="AP792">
        <v>0</v>
      </c>
    </row>
    <row r="793" spans="1:42" x14ac:dyDescent="0.25">
      <c r="A793" t="s">
        <v>42</v>
      </c>
      <c r="B793">
        <v>2016</v>
      </c>
      <c r="C793" t="s">
        <v>43</v>
      </c>
      <c r="D793" t="s">
        <v>316</v>
      </c>
      <c r="E793" t="s">
        <v>352</v>
      </c>
      <c r="F793" t="s">
        <v>353</v>
      </c>
      <c r="G793" t="s">
        <v>353</v>
      </c>
      <c r="H793" t="s">
        <v>354</v>
      </c>
      <c r="I793" t="s">
        <v>355</v>
      </c>
      <c r="J793" t="s">
        <v>321</v>
      </c>
      <c r="L793" t="s">
        <v>322</v>
      </c>
      <c r="N793" t="s">
        <v>47</v>
      </c>
      <c r="O793" t="s">
        <v>106</v>
      </c>
      <c r="P793" t="s">
        <v>107</v>
      </c>
      <c r="R793" t="s">
        <v>100</v>
      </c>
      <c r="S793" t="s">
        <v>51</v>
      </c>
      <c r="T793" t="s">
        <v>52</v>
      </c>
      <c r="U793" t="s">
        <v>62</v>
      </c>
      <c r="V793" t="s">
        <v>63</v>
      </c>
      <c r="W793" t="s">
        <v>449</v>
      </c>
      <c r="X793" t="s">
        <v>55</v>
      </c>
      <c r="Y793">
        <v>5009418</v>
      </c>
      <c r="Z793" s="1">
        <v>42453</v>
      </c>
      <c r="AB793" t="s">
        <v>47</v>
      </c>
      <c r="AC793" t="s">
        <v>57</v>
      </c>
      <c r="AD793">
        <v>70304600</v>
      </c>
      <c r="AF793" t="s">
        <v>327</v>
      </c>
      <c r="AG793">
        <v>6</v>
      </c>
      <c r="AH793">
        <v>4.5</v>
      </c>
      <c r="AI793">
        <v>13</v>
      </c>
      <c r="AJ793">
        <v>78</v>
      </c>
      <c r="AK793">
        <v>0</v>
      </c>
      <c r="AL793">
        <v>0</v>
      </c>
      <c r="AM793">
        <v>0</v>
      </c>
      <c r="AN793">
        <v>0</v>
      </c>
      <c r="AO793">
        <v>0</v>
      </c>
      <c r="AP793">
        <v>0</v>
      </c>
    </row>
    <row r="794" spans="1:42" x14ac:dyDescent="0.25">
      <c r="A794" t="s">
        <v>42</v>
      </c>
      <c r="B794">
        <v>2016</v>
      </c>
      <c r="C794" t="s">
        <v>43</v>
      </c>
      <c r="D794" t="s">
        <v>316</v>
      </c>
      <c r="E794" t="s">
        <v>352</v>
      </c>
      <c r="F794" t="s">
        <v>353</v>
      </c>
      <c r="G794" t="s">
        <v>353</v>
      </c>
      <c r="H794" t="s">
        <v>354</v>
      </c>
      <c r="I794" t="s">
        <v>355</v>
      </c>
      <c r="J794" t="s">
        <v>321</v>
      </c>
      <c r="L794" t="s">
        <v>322</v>
      </c>
      <c r="N794" t="s">
        <v>47</v>
      </c>
      <c r="O794" t="s">
        <v>464</v>
      </c>
      <c r="P794" t="s">
        <v>465</v>
      </c>
      <c r="R794" t="s">
        <v>92</v>
      </c>
      <c r="S794" t="s">
        <v>51</v>
      </c>
      <c r="T794" t="s">
        <v>52</v>
      </c>
      <c r="U794" t="s">
        <v>62</v>
      </c>
      <c r="V794" t="s">
        <v>63</v>
      </c>
      <c r="W794" t="s">
        <v>466</v>
      </c>
      <c r="X794" t="s">
        <v>55</v>
      </c>
      <c r="Y794">
        <v>5009424</v>
      </c>
      <c r="Z794" s="1">
        <v>42458</v>
      </c>
      <c r="AB794" t="s">
        <v>47</v>
      </c>
      <c r="AC794" t="s">
        <v>57</v>
      </c>
      <c r="AD794">
        <v>70304600</v>
      </c>
      <c r="AF794" t="s">
        <v>326</v>
      </c>
      <c r="AG794">
        <v>48</v>
      </c>
      <c r="AH794">
        <v>36</v>
      </c>
      <c r="AI794">
        <v>16.6666666666667</v>
      </c>
      <c r="AJ794">
        <v>800</v>
      </c>
      <c r="AK794">
        <v>0</v>
      </c>
      <c r="AL794">
        <v>0</v>
      </c>
      <c r="AM794">
        <v>0</v>
      </c>
      <c r="AN794">
        <v>0</v>
      </c>
      <c r="AO794">
        <v>0</v>
      </c>
      <c r="AP794">
        <v>0</v>
      </c>
    </row>
    <row r="795" spans="1:42" x14ac:dyDescent="0.25">
      <c r="A795" t="s">
        <v>42</v>
      </c>
      <c r="B795">
        <v>2016</v>
      </c>
      <c r="C795" t="s">
        <v>43</v>
      </c>
      <c r="D795" t="s">
        <v>316</v>
      </c>
      <c r="E795" t="s">
        <v>352</v>
      </c>
      <c r="F795" t="s">
        <v>353</v>
      </c>
      <c r="G795" t="s">
        <v>353</v>
      </c>
      <c r="H795" t="s">
        <v>354</v>
      </c>
      <c r="I795" t="s">
        <v>355</v>
      </c>
      <c r="J795" t="s">
        <v>321</v>
      </c>
      <c r="L795" t="s">
        <v>322</v>
      </c>
      <c r="N795" t="s">
        <v>47</v>
      </c>
      <c r="O795" t="s">
        <v>172</v>
      </c>
      <c r="P795" t="s">
        <v>173</v>
      </c>
      <c r="Q795" t="s">
        <v>129</v>
      </c>
      <c r="R795" t="s">
        <v>100</v>
      </c>
      <c r="S795" t="s">
        <v>51</v>
      </c>
      <c r="T795" t="s">
        <v>52</v>
      </c>
      <c r="U795" t="s">
        <v>62</v>
      </c>
      <c r="V795" t="s">
        <v>63</v>
      </c>
      <c r="W795" t="s">
        <v>477</v>
      </c>
      <c r="X795" t="s">
        <v>55</v>
      </c>
      <c r="Y795">
        <v>5009390</v>
      </c>
      <c r="Z795" s="1">
        <v>42403</v>
      </c>
      <c r="AB795" t="s">
        <v>47</v>
      </c>
      <c r="AC795" t="s">
        <v>57</v>
      </c>
      <c r="AD795">
        <v>70304600</v>
      </c>
      <c r="AF795" t="s">
        <v>326</v>
      </c>
      <c r="AG795">
        <v>24</v>
      </c>
      <c r="AH795">
        <v>18</v>
      </c>
      <c r="AI795">
        <v>16.3</v>
      </c>
      <c r="AJ795">
        <v>391.2</v>
      </c>
      <c r="AK795">
        <v>0</v>
      </c>
      <c r="AL795">
        <v>0</v>
      </c>
      <c r="AM795">
        <v>0</v>
      </c>
      <c r="AN795">
        <v>36</v>
      </c>
      <c r="AO795">
        <v>55.2</v>
      </c>
      <c r="AP795">
        <v>2.2999999999999998</v>
      </c>
    </row>
    <row r="796" spans="1:42" x14ac:dyDescent="0.25">
      <c r="A796" t="s">
        <v>42</v>
      </c>
      <c r="B796">
        <v>2016</v>
      </c>
      <c r="C796" t="s">
        <v>43</v>
      </c>
      <c r="D796" t="s">
        <v>316</v>
      </c>
      <c r="E796" t="s">
        <v>352</v>
      </c>
      <c r="F796" t="s">
        <v>353</v>
      </c>
      <c r="G796" t="s">
        <v>353</v>
      </c>
      <c r="H796" t="s">
        <v>354</v>
      </c>
      <c r="I796" t="s">
        <v>355</v>
      </c>
      <c r="J796" t="s">
        <v>321</v>
      </c>
      <c r="L796" t="s">
        <v>322</v>
      </c>
      <c r="N796" t="s">
        <v>47</v>
      </c>
      <c r="O796" t="s">
        <v>181</v>
      </c>
      <c r="P796" t="s">
        <v>182</v>
      </c>
      <c r="R796" t="s">
        <v>60</v>
      </c>
      <c r="S796" t="s">
        <v>51</v>
      </c>
      <c r="T796" t="s">
        <v>52</v>
      </c>
      <c r="U796" t="s">
        <v>62</v>
      </c>
      <c r="V796" t="s">
        <v>63</v>
      </c>
      <c r="W796" t="s">
        <v>487</v>
      </c>
      <c r="X796" t="s">
        <v>55</v>
      </c>
      <c r="Y796">
        <v>5009502</v>
      </c>
      <c r="Z796" s="1">
        <v>42571</v>
      </c>
      <c r="AB796" t="s">
        <v>47</v>
      </c>
      <c r="AC796" t="s">
        <v>57</v>
      </c>
      <c r="AD796">
        <v>70304600</v>
      </c>
      <c r="AF796" t="s">
        <v>346</v>
      </c>
      <c r="AG796">
        <v>1</v>
      </c>
      <c r="AH796">
        <v>0.75</v>
      </c>
      <c r="AI796">
        <v>13</v>
      </c>
      <c r="AJ796">
        <v>13</v>
      </c>
      <c r="AK796">
        <v>0</v>
      </c>
      <c r="AL796">
        <v>0</v>
      </c>
      <c r="AM796">
        <v>0</v>
      </c>
      <c r="AN796">
        <v>0</v>
      </c>
      <c r="AO796">
        <v>0</v>
      </c>
      <c r="AP796">
        <v>0</v>
      </c>
    </row>
    <row r="797" spans="1:42" x14ac:dyDescent="0.25">
      <c r="A797" t="s">
        <v>42</v>
      </c>
      <c r="B797">
        <v>2016</v>
      </c>
      <c r="C797" t="s">
        <v>43</v>
      </c>
      <c r="D797" t="s">
        <v>316</v>
      </c>
      <c r="E797" t="s">
        <v>352</v>
      </c>
      <c r="F797" t="s">
        <v>353</v>
      </c>
      <c r="G797" t="s">
        <v>353</v>
      </c>
      <c r="H797" t="s">
        <v>354</v>
      </c>
      <c r="I797" t="s">
        <v>355</v>
      </c>
      <c r="J797" t="s">
        <v>321</v>
      </c>
      <c r="L797" t="s">
        <v>322</v>
      </c>
      <c r="N797" t="s">
        <v>47</v>
      </c>
      <c r="O797" t="s">
        <v>187</v>
      </c>
      <c r="P797" t="s">
        <v>59</v>
      </c>
      <c r="R797" t="s">
        <v>188</v>
      </c>
      <c r="S797" t="s">
        <v>51</v>
      </c>
      <c r="T797" t="s">
        <v>52</v>
      </c>
      <c r="U797" t="s">
        <v>62</v>
      </c>
      <c r="V797" t="s">
        <v>63</v>
      </c>
      <c r="W797" t="s">
        <v>623</v>
      </c>
      <c r="X797" t="s">
        <v>55</v>
      </c>
      <c r="Y797">
        <v>5009506</v>
      </c>
      <c r="Z797" s="1">
        <v>42576</v>
      </c>
      <c r="AB797" t="s">
        <v>47</v>
      </c>
      <c r="AC797" t="s">
        <v>57</v>
      </c>
      <c r="AD797">
        <v>70304600</v>
      </c>
      <c r="AG797">
        <v>1045</v>
      </c>
      <c r="AH797">
        <v>783.75</v>
      </c>
      <c r="AI797">
        <v>9.5</v>
      </c>
      <c r="AJ797">
        <v>9927.5</v>
      </c>
      <c r="AK797">
        <v>0</v>
      </c>
      <c r="AL797">
        <v>0</v>
      </c>
      <c r="AM797">
        <v>0</v>
      </c>
      <c r="AN797">
        <v>0</v>
      </c>
      <c r="AO797">
        <v>0</v>
      </c>
      <c r="AP797">
        <v>0</v>
      </c>
    </row>
    <row r="798" spans="1:42" x14ac:dyDescent="0.25">
      <c r="A798" t="s">
        <v>42</v>
      </c>
      <c r="B798">
        <v>2016</v>
      </c>
      <c r="C798" t="s">
        <v>43</v>
      </c>
      <c r="D798" t="s">
        <v>316</v>
      </c>
      <c r="E798" t="s">
        <v>352</v>
      </c>
      <c r="F798" t="s">
        <v>353</v>
      </c>
      <c r="G798" t="s">
        <v>353</v>
      </c>
      <c r="H798" t="s">
        <v>354</v>
      </c>
      <c r="I798" t="s">
        <v>355</v>
      </c>
      <c r="J798" t="s">
        <v>321</v>
      </c>
      <c r="L798" t="s">
        <v>322</v>
      </c>
      <c r="N798" t="s">
        <v>47</v>
      </c>
      <c r="O798" t="s">
        <v>187</v>
      </c>
      <c r="P798" t="s">
        <v>59</v>
      </c>
      <c r="R798" t="s">
        <v>188</v>
      </c>
      <c r="S798" t="s">
        <v>51</v>
      </c>
      <c r="T798" t="s">
        <v>52</v>
      </c>
      <c r="U798" t="s">
        <v>62</v>
      </c>
      <c r="V798" t="s">
        <v>63</v>
      </c>
      <c r="W798" t="s">
        <v>623</v>
      </c>
      <c r="X798" t="s">
        <v>55</v>
      </c>
      <c r="Y798">
        <v>5009506</v>
      </c>
      <c r="Z798" s="1">
        <v>42576</v>
      </c>
      <c r="AB798" t="s">
        <v>47</v>
      </c>
      <c r="AC798" t="s">
        <v>57</v>
      </c>
      <c r="AD798">
        <v>70304600</v>
      </c>
      <c r="AG798">
        <v>74</v>
      </c>
      <c r="AH798">
        <v>55.5</v>
      </c>
      <c r="AI798">
        <v>9.5</v>
      </c>
      <c r="AJ798">
        <v>703</v>
      </c>
      <c r="AK798">
        <v>0</v>
      </c>
      <c r="AL798">
        <v>0</v>
      </c>
      <c r="AM798">
        <v>0</v>
      </c>
      <c r="AN798">
        <v>0</v>
      </c>
      <c r="AO798">
        <v>0</v>
      </c>
      <c r="AP798">
        <v>0</v>
      </c>
    </row>
    <row r="799" spans="1:42" x14ac:dyDescent="0.25">
      <c r="A799" t="s">
        <v>42</v>
      </c>
      <c r="B799">
        <v>2016</v>
      </c>
      <c r="C799" t="s">
        <v>43</v>
      </c>
      <c r="D799" t="s">
        <v>316</v>
      </c>
      <c r="E799" t="s">
        <v>352</v>
      </c>
      <c r="F799" t="s">
        <v>353</v>
      </c>
      <c r="G799" t="s">
        <v>353</v>
      </c>
      <c r="H799" t="s">
        <v>354</v>
      </c>
      <c r="I799" t="s">
        <v>355</v>
      </c>
      <c r="J799" t="s">
        <v>321</v>
      </c>
      <c r="L799" t="s">
        <v>322</v>
      </c>
      <c r="N799" t="s">
        <v>47</v>
      </c>
      <c r="O799" t="s">
        <v>191</v>
      </c>
      <c r="P799" t="s">
        <v>192</v>
      </c>
      <c r="R799" t="s">
        <v>188</v>
      </c>
      <c r="S799" t="s">
        <v>51</v>
      </c>
      <c r="T799" t="s">
        <v>52</v>
      </c>
      <c r="U799" t="s">
        <v>62</v>
      </c>
      <c r="V799" t="s">
        <v>63</v>
      </c>
      <c r="W799" t="s">
        <v>476</v>
      </c>
      <c r="X799" t="s">
        <v>55</v>
      </c>
      <c r="Y799">
        <v>5009480</v>
      </c>
      <c r="Z799" s="1">
        <v>42552</v>
      </c>
      <c r="AB799" t="s">
        <v>47</v>
      </c>
      <c r="AC799" t="s">
        <v>57</v>
      </c>
      <c r="AD799">
        <v>70304600</v>
      </c>
      <c r="AF799" t="s">
        <v>344</v>
      </c>
      <c r="AG799">
        <v>1</v>
      </c>
      <c r="AH799">
        <v>0.75</v>
      </c>
      <c r="AI799">
        <v>0</v>
      </c>
      <c r="AJ799">
        <v>0</v>
      </c>
      <c r="AK799">
        <v>0</v>
      </c>
      <c r="AL799">
        <v>0</v>
      </c>
      <c r="AM799">
        <v>0</v>
      </c>
      <c r="AN799">
        <v>0</v>
      </c>
      <c r="AO799">
        <v>0</v>
      </c>
      <c r="AP799">
        <v>0</v>
      </c>
    </row>
    <row r="800" spans="1:42" x14ac:dyDescent="0.25">
      <c r="A800" t="s">
        <v>42</v>
      </c>
      <c r="B800">
        <v>2016</v>
      </c>
      <c r="C800" t="s">
        <v>43</v>
      </c>
      <c r="D800" t="s">
        <v>316</v>
      </c>
      <c r="E800" t="s">
        <v>352</v>
      </c>
      <c r="F800" t="s">
        <v>353</v>
      </c>
      <c r="G800" t="s">
        <v>353</v>
      </c>
      <c r="H800" t="s">
        <v>354</v>
      </c>
      <c r="I800" t="s">
        <v>355</v>
      </c>
      <c r="J800" t="s">
        <v>321</v>
      </c>
      <c r="L800" t="s">
        <v>322</v>
      </c>
      <c r="N800" t="s">
        <v>47</v>
      </c>
      <c r="O800" t="s">
        <v>191</v>
      </c>
      <c r="P800" t="s">
        <v>192</v>
      </c>
      <c r="R800" t="s">
        <v>188</v>
      </c>
      <c r="S800" t="s">
        <v>51</v>
      </c>
      <c r="T800" t="s">
        <v>52</v>
      </c>
      <c r="U800" t="s">
        <v>62</v>
      </c>
      <c r="V800" t="s">
        <v>63</v>
      </c>
      <c r="W800" t="s">
        <v>475</v>
      </c>
      <c r="X800" t="s">
        <v>55</v>
      </c>
      <c r="Y800">
        <v>5009456</v>
      </c>
      <c r="Z800" s="1">
        <v>42524</v>
      </c>
      <c r="AB800" t="s">
        <v>47</v>
      </c>
      <c r="AC800" t="s">
        <v>57</v>
      </c>
      <c r="AD800">
        <v>70304600</v>
      </c>
      <c r="AF800" t="s">
        <v>327</v>
      </c>
      <c r="AG800">
        <v>72</v>
      </c>
      <c r="AH800">
        <v>54</v>
      </c>
      <c r="AI800">
        <v>16.25</v>
      </c>
      <c r="AJ800">
        <v>1170</v>
      </c>
      <c r="AK800">
        <v>0</v>
      </c>
      <c r="AL800">
        <v>-117</v>
      </c>
      <c r="AM800">
        <v>0</v>
      </c>
      <c r="AN800">
        <v>0</v>
      </c>
      <c r="AO800">
        <v>0</v>
      </c>
      <c r="AP800">
        <v>0</v>
      </c>
    </row>
    <row r="801" spans="1:42" x14ac:dyDescent="0.25">
      <c r="A801" t="s">
        <v>42</v>
      </c>
      <c r="B801">
        <v>2016</v>
      </c>
      <c r="C801" t="s">
        <v>43</v>
      </c>
      <c r="D801" t="s">
        <v>316</v>
      </c>
      <c r="E801" t="s">
        <v>352</v>
      </c>
      <c r="F801" t="s">
        <v>353</v>
      </c>
      <c r="G801" t="s">
        <v>353</v>
      </c>
      <c r="H801" t="s">
        <v>354</v>
      </c>
      <c r="I801" t="s">
        <v>355</v>
      </c>
      <c r="J801" t="s">
        <v>321</v>
      </c>
      <c r="L801" t="s">
        <v>322</v>
      </c>
      <c r="N801" t="s">
        <v>47</v>
      </c>
      <c r="O801" t="s">
        <v>191</v>
      </c>
      <c r="P801" t="s">
        <v>192</v>
      </c>
      <c r="R801" t="s">
        <v>188</v>
      </c>
      <c r="S801" t="s">
        <v>51</v>
      </c>
      <c r="T801" t="s">
        <v>52</v>
      </c>
      <c r="U801" t="s">
        <v>62</v>
      </c>
      <c r="V801" t="s">
        <v>63</v>
      </c>
      <c r="W801" t="s">
        <v>476</v>
      </c>
      <c r="X801" t="s">
        <v>55</v>
      </c>
      <c r="Y801">
        <v>5009480</v>
      </c>
      <c r="Z801" s="1">
        <v>42552</v>
      </c>
      <c r="AB801" t="s">
        <v>47</v>
      </c>
      <c r="AC801" t="s">
        <v>57</v>
      </c>
      <c r="AD801">
        <v>70304600</v>
      </c>
      <c r="AF801" t="s">
        <v>327</v>
      </c>
      <c r="AG801">
        <v>36</v>
      </c>
      <c r="AH801">
        <v>27</v>
      </c>
      <c r="AI801">
        <v>16.25</v>
      </c>
      <c r="AJ801">
        <v>585</v>
      </c>
      <c r="AK801">
        <v>0</v>
      </c>
      <c r="AL801">
        <v>-58.5</v>
      </c>
      <c r="AM801">
        <v>0</v>
      </c>
      <c r="AN801">
        <v>0</v>
      </c>
      <c r="AO801">
        <v>0</v>
      </c>
      <c r="AP801">
        <v>0</v>
      </c>
    </row>
    <row r="802" spans="1:42" x14ac:dyDescent="0.25">
      <c r="A802" t="s">
        <v>42</v>
      </c>
      <c r="B802">
        <v>2016</v>
      </c>
      <c r="C802" t="s">
        <v>43</v>
      </c>
      <c r="D802" t="s">
        <v>316</v>
      </c>
      <c r="E802" t="s">
        <v>352</v>
      </c>
      <c r="F802" t="s">
        <v>353</v>
      </c>
      <c r="G802" t="s">
        <v>353</v>
      </c>
      <c r="H802" t="s">
        <v>354</v>
      </c>
      <c r="I802" t="s">
        <v>355</v>
      </c>
      <c r="J802" t="s">
        <v>321</v>
      </c>
      <c r="L802" t="s">
        <v>322</v>
      </c>
      <c r="N802" t="s">
        <v>47</v>
      </c>
      <c r="O802" t="s">
        <v>191</v>
      </c>
      <c r="P802" t="s">
        <v>192</v>
      </c>
      <c r="R802" t="s">
        <v>188</v>
      </c>
      <c r="S802" t="s">
        <v>51</v>
      </c>
      <c r="T802" t="s">
        <v>52</v>
      </c>
      <c r="U802" t="s">
        <v>62</v>
      </c>
      <c r="V802" t="s">
        <v>63</v>
      </c>
      <c r="W802" t="s">
        <v>480</v>
      </c>
      <c r="X802" t="s">
        <v>55</v>
      </c>
      <c r="Y802">
        <v>5009385</v>
      </c>
      <c r="Z802" s="1">
        <v>42395</v>
      </c>
      <c r="AB802" t="s">
        <v>47</v>
      </c>
      <c r="AC802" t="s">
        <v>57</v>
      </c>
      <c r="AD802">
        <v>70304600</v>
      </c>
      <c r="AF802" t="s">
        <v>326</v>
      </c>
      <c r="AG802">
        <v>72</v>
      </c>
      <c r="AH802">
        <v>54</v>
      </c>
      <c r="AI802">
        <v>13</v>
      </c>
      <c r="AJ802">
        <v>936</v>
      </c>
      <c r="AK802">
        <v>0</v>
      </c>
      <c r="AL802">
        <v>-93.6</v>
      </c>
      <c r="AM802">
        <v>0</v>
      </c>
      <c r="AN802">
        <v>0</v>
      </c>
      <c r="AO802">
        <v>0</v>
      </c>
      <c r="AP802">
        <v>0</v>
      </c>
    </row>
    <row r="803" spans="1:42" x14ac:dyDescent="0.25">
      <c r="A803" t="s">
        <v>42</v>
      </c>
      <c r="B803">
        <v>2016</v>
      </c>
      <c r="C803" t="s">
        <v>43</v>
      </c>
      <c r="D803" t="s">
        <v>316</v>
      </c>
      <c r="E803" t="s">
        <v>352</v>
      </c>
      <c r="F803" t="s">
        <v>353</v>
      </c>
      <c r="G803" t="s">
        <v>353</v>
      </c>
      <c r="H803" t="s">
        <v>354</v>
      </c>
      <c r="I803" t="s">
        <v>355</v>
      </c>
      <c r="J803" t="s">
        <v>321</v>
      </c>
      <c r="L803" t="s">
        <v>322</v>
      </c>
      <c r="N803" t="s">
        <v>47</v>
      </c>
      <c r="O803" t="s">
        <v>191</v>
      </c>
      <c r="P803" t="s">
        <v>192</v>
      </c>
      <c r="R803" t="s">
        <v>188</v>
      </c>
      <c r="S803" t="s">
        <v>51</v>
      </c>
      <c r="T803" t="s">
        <v>52</v>
      </c>
      <c r="U803" t="s">
        <v>62</v>
      </c>
      <c r="V803" t="s">
        <v>63</v>
      </c>
      <c r="W803" t="s">
        <v>480</v>
      </c>
      <c r="X803" t="s">
        <v>55</v>
      </c>
      <c r="Y803">
        <v>5009385</v>
      </c>
      <c r="Z803" s="1">
        <v>42395</v>
      </c>
      <c r="AB803" t="s">
        <v>47</v>
      </c>
      <c r="AC803" t="s">
        <v>57</v>
      </c>
      <c r="AD803">
        <v>70304600</v>
      </c>
      <c r="AF803" t="s">
        <v>356</v>
      </c>
      <c r="AG803">
        <v>2</v>
      </c>
      <c r="AH803">
        <v>1.5</v>
      </c>
      <c r="AI803">
        <v>0</v>
      </c>
      <c r="AJ803">
        <v>0</v>
      </c>
      <c r="AK803">
        <v>0</v>
      </c>
      <c r="AL803">
        <v>0</v>
      </c>
      <c r="AM803">
        <v>0</v>
      </c>
      <c r="AN803">
        <v>0</v>
      </c>
      <c r="AO803">
        <v>0</v>
      </c>
      <c r="AP803">
        <v>0</v>
      </c>
    </row>
    <row r="804" spans="1:42" x14ac:dyDescent="0.25">
      <c r="A804" t="s">
        <v>42</v>
      </c>
      <c r="B804">
        <v>2016</v>
      </c>
      <c r="C804" t="s">
        <v>43</v>
      </c>
      <c r="D804" t="s">
        <v>316</v>
      </c>
      <c r="E804" t="s">
        <v>352</v>
      </c>
      <c r="F804" t="s">
        <v>353</v>
      </c>
      <c r="G804" t="s">
        <v>353</v>
      </c>
      <c r="H804" t="s">
        <v>354</v>
      </c>
      <c r="I804" t="s">
        <v>355</v>
      </c>
      <c r="J804" t="s">
        <v>321</v>
      </c>
      <c r="L804" t="s">
        <v>322</v>
      </c>
      <c r="N804" t="s">
        <v>47</v>
      </c>
      <c r="O804" t="s">
        <v>191</v>
      </c>
      <c r="P804" t="s">
        <v>192</v>
      </c>
      <c r="R804" t="s">
        <v>188</v>
      </c>
      <c r="S804" t="s">
        <v>51</v>
      </c>
      <c r="T804" t="s">
        <v>52</v>
      </c>
      <c r="U804" t="s">
        <v>62</v>
      </c>
      <c r="V804" t="s">
        <v>63</v>
      </c>
      <c r="W804" t="s">
        <v>479</v>
      </c>
      <c r="X804" t="s">
        <v>55</v>
      </c>
      <c r="Y804">
        <v>5009377</v>
      </c>
      <c r="Z804" s="1">
        <v>42374</v>
      </c>
      <c r="AB804" t="s">
        <v>47</v>
      </c>
      <c r="AC804" t="s">
        <v>57</v>
      </c>
      <c r="AD804">
        <v>70304600</v>
      </c>
      <c r="AF804" t="s">
        <v>327</v>
      </c>
      <c r="AG804">
        <v>36</v>
      </c>
      <c r="AH804">
        <v>27</v>
      </c>
      <c r="AI804">
        <v>13</v>
      </c>
      <c r="AJ804">
        <v>468</v>
      </c>
      <c r="AK804">
        <v>0</v>
      </c>
      <c r="AL804">
        <v>-46.8</v>
      </c>
      <c r="AM804">
        <v>0</v>
      </c>
      <c r="AN804">
        <v>0</v>
      </c>
      <c r="AO804">
        <v>0</v>
      </c>
      <c r="AP804">
        <v>0</v>
      </c>
    </row>
    <row r="805" spans="1:42" x14ac:dyDescent="0.25">
      <c r="A805" t="s">
        <v>42</v>
      </c>
      <c r="B805">
        <v>2016</v>
      </c>
      <c r="C805" t="s">
        <v>43</v>
      </c>
      <c r="D805" t="s">
        <v>316</v>
      </c>
      <c r="E805" t="s">
        <v>352</v>
      </c>
      <c r="F805" t="s">
        <v>353</v>
      </c>
      <c r="G805" t="s">
        <v>353</v>
      </c>
      <c r="H805" t="s">
        <v>354</v>
      </c>
      <c r="I805" t="s">
        <v>355</v>
      </c>
      <c r="J805" t="s">
        <v>321</v>
      </c>
      <c r="L805" t="s">
        <v>322</v>
      </c>
      <c r="N805" t="s">
        <v>47</v>
      </c>
      <c r="O805" t="s">
        <v>513</v>
      </c>
      <c r="P805" t="s">
        <v>514</v>
      </c>
      <c r="R805" t="s">
        <v>100</v>
      </c>
      <c r="S805" t="s">
        <v>51</v>
      </c>
      <c r="T805" t="s">
        <v>52</v>
      </c>
      <c r="U805" t="s">
        <v>62</v>
      </c>
      <c r="V805" t="s">
        <v>63</v>
      </c>
      <c r="W805" t="s">
        <v>97</v>
      </c>
      <c r="X805" t="s">
        <v>55</v>
      </c>
      <c r="Y805">
        <v>5009391</v>
      </c>
      <c r="Z805" s="1">
        <v>42403</v>
      </c>
      <c r="AB805" t="s">
        <v>47</v>
      </c>
      <c r="AC805" t="s">
        <v>57</v>
      </c>
      <c r="AD805">
        <v>70304600</v>
      </c>
      <c r="AF805" t="s">
        <v>326</v>
      </c>
      <c r="AG805">
        <v>12</v>
      </c>
      <c r="AH805">
        <v>9</v>
      </c>
      <c r="AI805">
        <v>13</v>
      </c>
      <c r="AJ805">
        <v>156</v>
      </c>
      <c r="AK805">
        <v>0</v>
      </c>
      <c r="AL805">
        <v>-11.057499999999999</v>
      </c>
      <c r="AM805">
        <v>11.057499999999999</v>
      </c>
      <c r="AN805">
        <v>0</v>
      </c>
      <c r="AO805">
        <v>0</v>
      </c>
      <c r="AP805">
        <v>0</v>
      </c>
    </row>
    <row r="806" spans="1:42" x14ac:dyDescent="0.25">
      <c r="A806" t="s">
        <v>42</v>
      </c>
      <c r="B806">
        <v>2016</v>
      </c>
      <c r="C806" t="s">
        <v>43</v>
      </c>
      <c r="D806" t="s">
        <v>316</v>
      </c>
      <c r="E806" t="s">
        <v>352</v>
      </c>
      <c r="F806" t="s">
        <v>353</v>
      </c>
      <c r="G806" t="s">
        <v>353</v>
      </c>
      <c r="H806" t="s">
        <v>354</v>
      </c>
      <c r="I806" t="s">
        <v>355</v>
      </c>
      <c r="J806" t="s">
        <v>321</v>
      </c>
      <c r="L806" t="s">
        <v>322</v>
      </c>
      <c r="N806" t="s">
        <v>47</v>
      </c>
      <c r="O806" t="s">
        <v>513</v>
      </c>
      <c r="P806" t="s">
        <v>514</v>
      </c>
      <c r="R806" t="s">
        <v>100</v>
      </c>
      <c r="S806" t="s">
        <v>51</v>
      </c>
      <c r="T806" t="s">
        <v>52</v>
      </c>
      <c r="U806" t="s">
        <v>62</v>
      </c>
      <c r="V806" t="s">
        <v>63</v>
      </c>
      <c r="W806" t="s">
        <v>97</v>
      </c>
      <c r="X806" t="s">
        <v>55</v>
      </c>
      <c r="Y806">
        <v>5009391</v>
      </c>
      <c r="Z806" s="1">
        <v>42403</v>
      </c>
      <c r="AB806" t="s">
        <v>47</v>
      </c>
      <c r="AC806" t="s">
        <v>57</v>
      </c>
      <c r="AD806">
        <v>70304600</v>
      </c>
      <c r="AF806" t="s">
        <v>327</v>
      </c>
      <c r="AG806">
        <v>6</v>
      </c>
      <c r="AH806">
        <v>4.5</v>
      </c>
      <c r="AI806">
        <v>13</v>
      </c>
      <c r="AJ806">
        <v>78</v>
      </c>
      <c r="AK806">
        <v>0</v>
      </c>
      <c r="AL806">
        <v>-5.5286999999999997</v>
      </c>
      <c r="AM806">
        <v>5.5286999999999997</v>
      </c>
      <c r="AN806">
        <v>0</v>
      </c>
      <c r="AO806">
        <v>0</v>
      </c>
      <c r="AP806">
        <v>0</v>
      </c>
    </row>
    <row r="807" spans="1:42" x14ac:dyDescent="0.25">
      <c r="A807" t="s">
        <v>42</v>
      </c>
      <c r="B807">
        <v>2016</v>
      </c>
      <c r="C807" t="s">
        <v>43</v>
      </c>
      <c r="D807" t="s">
        <v>316</v>
      </c>
      <c r="E807" t="s">
        <v>352</v>
      </c>
      <c r="F807" t="s">
        <v>353</v>
      </c>
      <c r="G807" t="s">
        <v>353</v>
      </c>
      <c r="H807" t="s">
        <v>354</v>
      </c>
      <c r="I807" t="s">
        <v>355</v>
      </c>
      <c r="J807" t="s">
        <v>321</v>
      </c>
      <c r="L807" t="s">
        <v>322</v>
      </c>
      <c r="N807" t="s">
        <v>47</v>
      </c>
      <c r="O807" t="s">
        <v>161</v>
      </c>
      <c r="P807" t="s">
        <v>162</v>
      </c>
      <c r="R807" t="s">
        <v>92</v>
      </c>
      <c r="S807" t="s">
        <v>51</v>
      </c>
      <c r="T807" t="s">
        <v>52</v>
      </c>
      <c r="U807" t="s">
        <v>62</v>
      </c>
      <c r="V807" t="s">
        <v>63</v>
      </c>
      <c r="W807" t="s">
        <v>615</v>
      </c>
      <c r="X807" t="s">
        <v>55</v>
      </c>
      <c r="Y807">
        <v>5009505</v>
      </c>
      <c r="Z807" s="1">
        <v>42576</v>
      </c>
      <c r="AB807" t="s">
        <v>47</v>
      </c>
      <c r="AC807" t="s">
        <v>57</v>
      </c>
      <c r="AD807">
        <v>70304600</v>
      </c>
      <c r="AG807">
        <v>2</v>
      </c>
      <c r="AH807">
        <v>1.5</v>
      </c>
      <c r="AJ807">
        <v>0</v>
      </c>
      <c r="AK807">
        <v>0</v>
      </c>
      <c r="AL807">
        <v>0</v>
      </c>
      <c r="AM807">
        <v>0</v>
      </c>
      <c r="AN807">
        <v>0</v>
      </c>
      <c r="AO807">
        <v>0</v>
      </c>
      <c r="AP807">
        <v>0</v>
      </c>
    </row>
    <row r="808" spans="1:42" x14ac:dyDescent="0.25">
      <c r="A808" t="s">
        <v>42</v>
      </c>
      <c r="B808">
        <v>2016</v>
      </c>
      <c r="C808" t="s">
        <v>43</v>
      </c>
      <c r="D808" t="s">
        <v>316</v>
      </c>
      <c r="E808" t="s">
        <v>352</v>
      </c>
      <c r="F808" t="s">
        <v>353</v>
      </c>
      <c r="G808" t="s">
        <v>353</v>
      </c>
      <c r="H808" t="s">
        <v>354</v>
      </c>
      <c r="I808" t="s">
        <v>355</v>
      </c>
      <c r="J808" t="s">
        <v>321</v>
      </c>
      <c r="L808" t="s">
        <v>322</v>
      </c>
      <c r="N808" t="s">
        <v>47</v>
      </c>
      <c r="O808" t="s">
        <v>154</v>
      </c>
      <c r="P808" t="s">
        <v>155</v>
      </c>
      <c r="R808" t="s">
        <v>60</v>
      </c>
      <c r="S808" t="s">
        <v>51</v>
      </c>
      <c r="T808" t="s">
        <v>52</v>
      </c>
      <c r="U808" t="s">
        <v>62</v>
      </c>
      <c r="V808" t="s">
        <v>63</v>
      </c>
      <c r="X808" t="s">
        <v>55</v>
      </c>
      <c r="Y808">
        <v>5009438</v>
      </c>
      <c r="Z808" s="1">
        <v>42481</v>
      </c>
      <c r="AB808" t="s">
        <v>47</v>
      </c>
      <c r="AC808" t="s">
        <v>57</v>
      </c>
      <c r="AD808">
        <v>70304600</v>
      </c>
      <c r="AF808" t="s">
        <v>326</v>
      </c>
      <c r="AG808">
        <v>120</v>
      </c>
      <c r="AH808">
        <v>90</v>
      </c>
      <c r="AI808">
        <v>12.5</v>
      </c>
      <c r="AJ808">
        <v>1500</v>
      </c>
      <c r="AK808">
        <v>0</v>
      </c>
      <c r="AL808">
        <v>0</v>
      </c>
      <c r="AM808">
        <v>0</v>
      </c>
      <c r="AN808">
        <v>0</v>
      </c>
      <c r="AO808">
        <v>0</v>
      </c>
      <c r="AP808">
        <v>0</v>
      </c>
    </row>
    <row r="809" spans="1:42" x14ac:dyDescent="0.25">
      <c r="A809" t="s">
        <v>42</v>
      </c>
      <c r="B809">
        <v>2016</v>
      </c>
      <c r="C809" t="s">
        <v>43</v>
      </c>
      <c r="D809" t="s">
        <v>316</v>
      </c>
      <c r="E809" t="s">
        <v>352</v>
      </c>
      <c r="F809" t="s">
        <v>353</v>
      </c>
      <c r="G809" t="s">
        <v>353</v>
      </c>
      <c r="H809" t="s">
        <v>354</v>
      </c>
      <c r="I809" t="s">
        <v>355</v>
      </c>
      <c r="J809" t="s">
        <v>321</v>
      </c>
      <c r="L809" t="s">
        <v>322</v>
      </c>
      <c r="N809" t="s">
        <v>47</v>
      </c>
      <c r="O809" t="s">
        <v>154</v>
      </c>
      <c r="P809" t="s">
        <v>155</v>
      </c>
      <c r="R809" t="s">
        <v>60</v>
      </c>
      <c r="S809" t="s">
        <v>51</v>
      </c>
      <c r="T809" t="s">
        <v>52</v>
      </c>
      <c r="U809" t="s">
        <v>62</v>
      </c>
      <c r="V809" t="s">
        <v>63</v>
      </c>
      <c r="W809" t="s">
        <v>468</v>
      </c>
      <c r="X809" t="s">
        <v>55</v>
      </c>
      <c r="Y809">
        <v>5009411</v>
      </c>
      <c r="Z809" s="1">
        <v>42433</v>
      </c>
      <c r="AB809" t="s">
        <v>47</v>
      </c>
      <c r="AC809" t="s">
        <v>57</v>
      </c>
      <c r="AD809">
        <v>70304600</v>
      </c>
      <c r="AF809" t="s">
        <v>326</v>
      </c>
      <c r="AG809">
        <v>36</v>
      </c>
      <c r="AH809">
        <v>27</v>
      </c>
      <c r="AI809">
        <v>12.5</v>
      </c>
      <c r="AJ809">
        <v>450</v>
      </c>
      <c r="AK809">
        <v>0</v>
      </c>
      <c r="AL809">
        <v>0</v>
      </c>
      <c r="AM809">
        <v>0</v>
      </c>
      <c r="AN809">
        <v>0</v>
      </c>
      <c r="AO809">
        <v>0</v>
      </c>
      <c r="AP809">
        <v>0</v>
      </c>
    </row>
    <row r="810" spans="1:42" x14ac:dyDescent="0.25">
      <c r="A810" t="s">
        <v>42</v>
      </c>
      <c r="B810">
        <v>2016</v>
      </c>
      <c r="C810" t="s">
        <v>43</v>
      </c>
      <c r="D810" t="s">
        <v>316</v>
      </c>
      <c r="E810" t="s">
        <v>352</v>
      </c>
      <c r="F810" t="s">
        <v>353</v>
      </c>
      <c r="G810" t="s">
        <v>353</v>
      </c>
      <c r="H810" t="s">
        <v>354</v>
      </c>
      <c r="I810" t="s">
        <v>355</v>
      </c>
      <c r="J810" t="s">
        <v>321</v>
      </c>
      <c r="L810" t="s">
        <v>322</v>
      </c>
      <c r="N810" t="s">
        <v>47</v>
      </c>
      <c r="O810" t="s">
        <v>127</v>
      </c>
      <c r="P810" t="s">
        <v>128</v>
      </c>
      <c r="Q810" t="s">
        <v>129</v>
      </c>
      <c r="R810" t="s">
        <v>100</v>
      </c>
      <c r="S810" t="s">
        <v>51</v>
      </c>
      <c r="T810" t="s">
        <v>52</v>
      </c>
      <c r="U810" t="s">
        <v>62</v>
      </c>
      <c r="V810" t="s">
        <v>63</v>
      </c>
      <c r="W810" t="s">
        <v>470</v>
      </c>
      <c r="X810" t="s">
        <v>55</v>
      </c>
      <c r="Y810">
        <v>5009384</v>
      </c>
      <c r="Z810" s="1">
        <v>42390</v>
      </c>
      <c r="AB810" t="s">
        <v>47</v>
      </c>
      <c r="AC810" t="s">
        <v>57</v>
      </c>
      <c r="AD810">
        <v>70304600</v>
      </c>
      <c r="AF810" t="s">
        <v>327</v>
      </c>
      <c r="AG810">
        <v>6</v>
      </c>
      <c r="AH810">
        <v>4.5</v>
      </c>
      <c r="AI810">
        <v>16.8</v>
      </c>
      <c r="AJ810">
        <v>100.8</v>
      </c>
      <c r="AK810">
        <v>0</v>
      </c>
      <c r="AL810">
        <v>0</v>
      </c>
      <c r="AM810">
        <v>0</v>
      </c>
      <c r="AN810">
        <v>12</v>
      </c>
      <c r="AO810">
        <v>13.8</v>
      </c>
      <c r="AP810">
        <v>2.2999999999999998</v>
      </c>
    </row>
    <row r="811" spans="1:42" x14ac:dyDescent="0.25">
      <c r="A811" t="s">
        <v>42</v>
      </c>
      <c r="B811">
        <v>2016</v>
      </c>
      <c r="C811" t="s">
        <v>43</v>
      </c>
      <c r="D811" t="s">
        <v>316</v>
      </c>
      <c r="E811" t="s">
        <v>352</v>
      </c>
      <c r="F811" t="s">
        <v>353</v>
      </c>
      <c r="G811" t="s">
        <v>353</v>
      </c>
      <c r="H811" t="s">
        <v>354</v>
      </c>
      <c r="I811" t="s">
        <v>355</v>
      </c>
      <c r="J811" t="s">
        <v>321</v>
      </c>
      <c r="L811" t="s">
        <v>322</v>
      </c>
      <c r="N811" t="s">
        <v>47</v>
      </c>
      <c r="O811" t="s">
        <v>481</v>
      </c>
      <c r="P811" t="s">
        <v>482</v>
      </c>
      <c r="R811" t="s">
        <v>60</v>
      </c>
      <c r="S811" t="s">
        <v>51</v>
      </c>
      <c r="T811" t="s">
        <v>52</v>
      </c>
      <c r="U811" t="s">
        <v>62</v>
      </c>
      <c r="V811" t="s">
        <v>63</v>
      </c>
      <c r="W811" t="s">
        <v>483</v>
      </c>
      <c r="X811" t="s">
        <v>55</v>
      </c>
      <c r="Y811">
        <v>5009425</v>
      </c>
      <c r="Z811" s="1">
        <v>42461</v>
      </c>
      <c r="AB811" t="s">
        <v>47</v>
      </c>
      <c r="AC811" t="s">
        <v>57</v>
      </c>
      <c r="AD811">
        <v>70304600</v>
      </c>
      <c r="AF811" t="s">
        <v>356</v>
      </c>
      <c r="AG811">
        <v>2</v>
      </c>
      <c r="AH811">
        <v>1.5</v>
      </c>
      <c r="AI811">
        <v>13</v>
      </c>
      <c r="AJ811">
        <v>0</v>
      </c>
      <c r="AK811">
        <v>100</v>
      </c>
      <c r="AL811">
        <v>0</v>
      </c>
      <c r="AM811">
        <v>0</v>
      </c>
      <c r="AN811">
        <v>0</v>
      </c>
      <c r="AO811">
        <v>0</v>
      </c>
      <c r="AP811">
        <v>0</v>
      </c>
    </row>
    <row r="812" spans="1:42" x14ac:dyDescent="0.25">
      <c r="A812" t="s">
        <v>42</v>
      </c>
      <c r="B812">
        <v>2016</v>
      </c>
      <c r="C812" t="s">
        <v>43</v>
      </c>
      <c r="D812" t="s">
        <v>316</v>
      </c>
      <c r="E812" t="s">
        <v>352</v>
      </c>
      <c r="F812" t="s">
        <v>353</v>
      </c>
      <c r="G812" t="s">
        <v>353</v>
      </c>
      <c r="H812" t="s">
        <v>354</v>
      </c>
      <c r="I812" t="s">
        <v>355</v>
      </c>
      <c r="J812" t="s">
        <v>321</v>
      </c>
      <c r="L812" t="s">
        <v>322</v>
      </c>
      <c r="N812" t="s">
        <v>47</v>
      </c>
      <c r="O812" t="s">
        <v>191</v>
      </c>
      <c r="P812" t="s">
        <v>192</v>
      </c>
      <c r="R812" t="s">
        <v>188</v>
      </c>
      <c r="S812" t="s">
        <v>51</v>
      </c>
      <c r="T812" t="s">
        <v>52</v>
      </c>
      <c r="U812" t="s">
        <v>62</v>
      </c>
      <c r="V812" t="s">
        <v>63</v>
      </c>
      <c r="W812" t="s">
        <v>479</v>
      </c>
      <c r="X812" t="s">
        <v>55</v>
      </c>
      <c r="Y812">
        <v>5009377</v>
      </c>
      <c r="Z812" s="1">
        <v>42374</v>
      </c>
      <c r="AB812" t="s">
        <v>47</v>
      </c>
      <c r="AC812" t="s">
        <v>57</v>
      </c>
      <c r="AD812">
        <v>70304600</v>
      </c>
      <c r="AF812" t="s">
        <v>344</v>
      </c>
      <c r="AG812">
        <v>1</v>
      </c>
      <c r="AH812">
        <v>0.75</v>
      </c>
      <c r="AI812">
        <v>0</v>
      </c>
      <c r="AJ812">
        <v>0</v>
      </c>
      <c r="AK812">
        <v>0</v>
      </c>
      <c r="AL812">
        <v>0</v>
      </c>
      <c r="AM812">
        <v>0</v>
      </c>
      <c r="AN812">
        <v>0</v>
      </c>
      <c r="AO812">
        <v>0</v>
      </c>
      <c r="AP812">
        <v>0</v>
      </c>
    </row>
    <row r="813" spans="1:42" x14ac:dyDescent="0.25">
      <c r="A813" t="s">
        <v>42</v>
      </c>
      <c r="B813">
        <v>2016</v>
      </c>
      <c r="C813" t="s">
        <v>43</v>
      </c>
      <c r="D813" t="s">
        <v>316</v>
      </c>
      <c r="E813" t="s">
        <v>352</v>
      </c>
      <c r="F813" t="s">
        <v>353</v>
      </c>
      <c r="G813" t="s">
        <v>353</v>
      </c>
      <c r="H813" t="s">
        <v>354</v>
      </c>
      <c r="I813" t="s">
        <v>355</v>
      </c>
      <c r="J813" t="s">
        <v>321</v>
      </c>
      <c r="L813" t="s">
        <v>322</v>
      </c>
      <c r="N813" t="s">
        <v>47</v>
      </c>
      <c r="O813" t="s">
        <v>191</v>
      </c>
      <c r="P813" t="s">
        <v>192</v>
      </c>
      <c r="R813" t="s">
        <v>188</v>
      </c>
      <c r="S813" t="s">
        <v>51</v>
      </c>
      <c r="T813" t="s">
        <v>52</v>
      </c>
      <c r="U813" t="s">
        <v>62</v>
      </c>
      <c r="V813" t="s">
        <v>63</v>
      </c>
      <c r="W813" t="s">
        <v>475</v>
      </c>
      <c r="X813" t="s">
        <v>55</v>
      </c>
      <c r="Y813">
        <v>5009456</v>
      </c>
      <c r="Z813" s="1">
        <v>42524</v>
      </c>
      <c r="AB813" t="s">
        <v>47</v>
      </c>
      <c r="AC813" t="s">
        <v>57</v>
      </c>
      <c r="AD813">
        <v>70304600</v>
      </c>
      <c r="AF813" t="s">
        <v>356</v>
      </c>
      <c r="AG813">
        <v>2</v>
      </c>
      <c r="AH813">
        <v>1.5</v>
      </c>
      <c r="AI813">
        <v>0</v>
      </c>
      <c r="AJ813">
        <v>0</v>
      </c>
      <c r="AK813">
        <v>0</v>
      </c>
      <c r="AL813">
        <v>0</v>
      </c>
      <c r="AM813">
        <v>0</v>
      </c>
      <c r="AN813">
        <v>0</v>
      </c>
      <c r="AO813">
        <v>0</v>
      </c>
      <c r="AP813">
        <v>0</v>
      </c>
    </row>
    <row r="814" spans="1:42" x14ac:dyDescent="0.25">
      <c r="A814" t="s">
        <v>42</v>
      </c>
      <c r="B814">
        <v>2016</v>
      </c>
      <c r="C814" t="s">
        <v>43</v>
      </c>
      <c r="D814" t="s">
        <v>316</v>
      </c>
      <c r="E814" t="s">
        <v>352</v>
      </c>
      <c r="F814" t="s">
        <v>353</v>
      </c>
      <c r="G814" t="s">
        <v>353</v>
      </c>
      <c r="H814" t="s">
        <v>354</v>
      </c>
      <c r="I814" t="s">
        <v>355</v>
      </c>
      <c r="J814" t="s">
        <v>321</v>
      </c>
      <c r="L814" t="s">
        <v>322</v>
      </c>
      <c r="N814" t="s">
        <v>47</v>
      </c>
      <c r="O814" t="s">
        <v>260</v>
      </c>
      <c r="P814" t="s">
        <v>261</v>
      </c>
      <c r="R814" t="s">
        <v>188</v>
      </c>
      <c r="S814" t="s">
        <v>61</v>
      </c>
      <c r="T814" t="s">
        <v>52</v>
      </c>
      <c r="U814" t="s">
        <v>62</v>
      </c>
      <c r="V814" t="s">
        <v>63</v>
      </c>
      <c r="W814" t="s">
        <v>556</v>
      </c>
      <c r="X814" t="s">
        <v>55</v>
      </c>
      <c r="Y814">
        <v>5009415</v>
      </c>
      <c r="Z814" s="1">
        <v>42447</v>
      </c>
      <c r="AA814" t="s">
        <v>323</v>
      </c>
      <c r="AB814" t="s">
        <v>56</v>
      </c>
      <c r="AC814" t="s">
        <v>57</v>
      </c>
      <c r="AD814">
        <v>70374600</v>
      </c>
      <c r="AF814" t="s">
        <v>325</v>
      </c>
      <c r="AG814">
        <v>228</v>
      </c>
      <c r="AH814">
        <v>171</v>
      </c>
      <c r="AI814">
        <v>13</v>
      </c>
      <c r="AJ814">
        <v>2964</v>
      </c>
      <c r="AK814">
        <v>0</v>
      </c>
      <c r="AL814">
        <v>0</v>
      </c>
      <c r="AM814">
        <v>0</v>
      </c>
      <c r="AN814">
        <v>0</v>
      </c>
      <c r="AO814">
        <v>0</v>
      </c>
      <c r="AP814">
        <v>0</v>
      </c>
    </row>
    <row r="815" spans="1:42" x14ac:dyDescent="0.25">
      <c r="A815" t="s">
        <v>42</v>
      </c>
      <c r="B815">
        <v>2016</v>
      </c>
      <c r="C815" t="s">
        <v>43</v>
      </c>
      <c r="D815" t="s">
        <v>316</v>
      </c>
      <c r="E815" t="s">
        <v>352</v>
      </c>
      <c r="F815" t="s">
        <v>353</v>
      </c>
      <c r="G815" t="s">
        <v>353</v>
      </c>
      <c r="H815" t="s">
        <v>354</v>
      </c>
      <c r="I815" t="s">
        <v>355</v>
      </c>
      <c r="J815" t="s">
        <v>321</v>
      </c>
      <c r="L815" t="s">
        <v>322</v>
      </c>
      <c r="N815" t="s">
        <v>47</v>
      </c>
      <c r="O815" t="s">
        <v>260</v>
      </c>
      <c r="P815" t="s">
        <v>261</v>
      </c>
      <c r="R815" t="s">
        <v>188</v>
      </c>
      <c r="S815" t="s">
        <v>61</v>
      </c>
      <c r="T815" t="s">
        <v>52</v>
      </c>
      <c r="U815" t="s">
        <v>62</v>
      </c>
      <c r="V815" t="s">
        <v>63</v>
      </c>
      <c r="W815" t="s">
        <v>555</v>
      </c>
      <c r="X815" t="s">
        <v>55</v>
      </c>
      <c r="Y815">
        <v>5009402</v>
      </c>
      <c r="Z815" s="1">
        <v>42424</v>
      </c>
      <c r="AA815" t="s">
        <v>323</v>
      </c>
      <c r="AB815" t="s">
        <v>56</v>
      </c>
      <c r="AC815" t="s">
        <v>57</v>
      </c>
      <c r="AD815">
        <v>70374600</v>
      </c>
      <c r="AF815" t="s">
        <v>325</v>
      </c>
      <c r="AG815">
        <v>120</v>
      </c>
      <c r="AH815">
        <v>90</v>
      </c>
      <c r="AI815">
        <v>13</v>
      </c>
      <c r="AJ815">
        <v>1560</v>
      </c>
      <c r="AK815">
        <v>0</v>
      </c>
      <c r="AL815">
        <v>0</v>
      </c>
      <c r="AM815">
        <v>0</v>
      </c>
      <c r="AN815">
        <v>0</v>
      </c>
      <c r="AO815">
        <v>0</v>
      </c>
      <c r="AP815">
        <v>0</v>
      </c>
    </row>
    <row r="816" spans="1:42" x14ac:dyDescent="0.25">
      <c r="A816" t="s">
        <v>42</v>
      </c>
      <c r="B816">
        <v>2016</v>
      </c>
      <c r="C816" t="s">
        <v>43</v>
      </c>
      <c r="D816" t="s">
        <v>316</v>
      </c>
      <c r="E816" t="s">
        <v>352</v>
      </c>
      <c r="F816" t="s">
        <v>353</v>
      </c>
      <c r="G816" t="s">
        <v>353</v>
      </c>
      <c r="H816" t="s">
        <v>354</v>
      </c>
      <c r="I816" t="s">
        <v>355</v>
      </c>
      <c r="J816" t="s">
        <v>321</v>
      </c>
      <c r="L816" t="s">
        <v>322</v>
      </c>
      <c r="N816" t="s">
        <v>47</v>
      </c>
      <c r="O816" t="s">
        <v>573</v>
      </c>
      <c r="P816" t="s">
        <v>574</v>
      </c>
      <c r="Q816" t="s">
        <v>78</v>
      </c>
      <c r="R816" t="s">
        <v>274</v>
      </c>
      <c r="S816" t="s">
        <v>275</v>
      </c>
      <c r="T816" t="s">
        <v>150</v>
      </c>
      <c r="U816" t="s">
        <v>575</v>
      </c>
      <c r="V816" t="s">
        <v>576</v>
      </c>
      <c r="W816" t="s">
        <v>577</v>
      </c>
      <c r="X816" t="s">
        <v>55</v>
      </c>
      <c r="Y816">
        <v>5009493</v>
      </c>
      <c r="Z816" s="1">
        <v>42562</v>
      </c>
      <c r="AA816" t="s">
        <v>323</v>
      </c>
      <c r="AB816" t="s">
        <v>324</v>
      </c>
      <c r="AC816" t="s">
        <v>57</v>
      </c>
      <c r="AD816">
        <v>70394600</v>
      </c>
      <c r="AF816" t="s">
        <v>325</v>
      </c>
      <c r="AG816">
        <v>36</v>
      </c>
      <c r="AH816">
        <v>27</v>
      </c>
      <c r="AI816">
        <v>13.7</v>
      </c>
      <c r="AJ816">
        <v>493.2</v>
      </c>
      <c r="AK816">
        <v>0</v>
      </c>
      <c r="AL816">
        <v>0</v>
      </c>
      <c r="AM816">
        <v>0</v>
      </c>
      <c r="AN816">
        <v>19454.88</v>
      </c>
      <c r="AO816">
        <v>49.32</v>
      </c>
      <c r="AP816">
        <v>10</v>
      </c>
    </row>
    <row r="817" spans="1:42" x14ac:dyDescent="0.25">
      <c r="A817" t="s">
        <v>42</v>
      </c>
      <c r="B817">
        <v>2016</v>
      </c>
      <c r="C817" t="s">
        <v>43</v>
      </c>
      <c r="D817" t="s">
        <v>316</v>
      </c>
      <c r="E817" t="s">
        <v>352</v>
      </c>
      <c r="F817" t="s">
        <v>353</v>
      </c>
      <c r="G817" t="s">
        <v>353</v>
      </c>
      <c r="H817" t="s">
        <v>354</v>
      </c>
      <c r="I817" t="s">
        <v>355</v>
      </c>
      <c r="J817" t="s">
        <v>321</v>
      </c>
      <c r="L817" t="s">
        <v>322</v>
      </c>
      <c r="N817" t="s">
        <v>47</v>
      </c>
      <c r="O817" t="s">
        <v>298</v>
      </c>
      <c r="P817" t="s">
        <v>299</v>
      </c>
      <c r="R817" t="s">
        <v>274</v>
      </c>
      <c r="S817" t="s">
        <v>275</v>
      </c>
      <c r="T817" t="s">
        <v>150</v>
      </c>
      <c r="U817" t="s">
        <v>281</v>
      </c>
      <c r="V817" t="s">
        <v>282</v>
      </c>
      <c r="W817" t="s">
        <v>593</v>
      </c>
      <c r="X817" t="s">
        <v>55</v>
      </c>
      <c r="Y817">
        <v>5009423</v>
      </c>
      <c r="Z817" s="1">
        <v>42458</v>
      </c>
      <c r="AA817" t="s">
        <v>323</v>
      </c>
      <c r="AB817" t="s">
        <v>324</v>
      </c>
      <c r="AC817" t="s">
        <v>57</v>
      </c>
      <c r="AD817">
        <v>70394600</v>
      </c>
      <c r="AF817" t="s">
        <v>325</v>
      </c>
      <c r="AG817">
        <v>276</v>
      </c>
      <c r="AH817">
        <v>207</v>
      </c>
      <c r="AI817">
        <v>13</v>
      </c>
      <c r="AJ817">
        <v>3588</v>
      </c>
      <c r="AK817">
        <v>0</v>
      </c>
      <c r="AL817">
        <v>0</v>
      </c>
      <c r="AM817">
        <v>0</v>
      </c>
      <c r="AN817">
        <v>0</v>
      </c>
      <c r="AO817">
        <v>0</v>
      </c>
      <c r="AP817">
        <v>0</v>
      </c>
    </row>
    <row r="818" spans="1:42" x14ac:dyDescent="0.25">
      <c r="A818" t="s">
        <v>42</v>
      </c>
      <c r="B818">
        <v>2016</v>
      </c>
      <c r="C818" t="s">
        <v>43</v>
      </c>
      <c r="D818" t="s">
        <v>316</v>
      </c>
      <c r="E818" t="s">
        <v>352</v>
      </c>
      <c r="F818" t="s">
        <v>353</v>
      </c>
      <c r="G818" t="s">
        <v>353</v>
      </c>
      <c r="H818" t="s">
        <v>354</v>
      </c>
      <c r="I818" t="s">
        <v>355</v>
      </c>
      <c r="J818" t="s">
        <v>321</v>
      </c>
      <c r="L818" t="s">
        <v>322</v>
      </c>
      <c r="N818" t="s">
        <v>47</v>
      </c>
      <c r="O818" t="s">
        <v>595</v>
      </c>
      <c r="P818" t="s">
        <v>596</v>
      </c>
      <c r="Q818" t="s">
        <v>78</v>
      </c>
      <c r="R818" t="s">
        <v>274</v>
      </c>
      <c r="S818" t="s">
        <v>275</v>
      </c>
      <c r="T818" t="s">
        <v>150</v>
      </c>
      <c r="U818" t="s">
        <v>276</v>
      </c>
      <c r="V818" t="s">
        <v>277</v>
      </c>
      <c r="W818" t="s">
        <v>597</v>
      </c>
      <c r="X818" t="s">
        <v>55</v>
      </c>
      <c r="Y818">
        <v>5009387</v>
      </c>
      <c r="Z818" s="1">
        <v>42397</v>
      </c>
      <c r="AA818" t="s">
        <v>323</v>
      </c>
      <c r="AB818" t="s">
        <v>324</v>
      </c>
      <c r="AC818" t="s">
        <v>57</v>
      </c>
      <c r="AD818">
        <v>70394600</v>
      </c>
      <c r="AF818" t="s">
        <v>325</v>
      </c>
      <c r="AG818">
        <v>336</v>
      </c>
      <c r="AH818">
        <v>252</v>
      </c>
      <c r="AI818">
        <v>13.7</v>
      </c>
      <c r="AJ818">
        <v>4603.2</v>
      </c>
      <c r="AK818">
        <v>0</v>
      </c>
      <c r="AL818">
        <v>0</v>
      </c>
      <c r="AM818">
        <v>0</v>
      </c>
      <c r="AN818">
        <v>30344.400000000001</v>
      </c>
      <c r="AO818">
        <v>460.32</v>
      </c>
      <c r="AP818">
        <v>10</v>
      </c>
    </row>
    <row r="819" spans="1:42" x14ac:dyDescent="0.25">
      <c r="A819" t="s">
        <v>42</v>
      </c>
      <c r="B819">
        <v>2016</v>
      </c>
      <c r="C819" t="s">
        <v>43</v>
      </c>
      <c r="D819" t="s">
        <v>316</v>
      </c>
      <c r="E819" t="s">
        <v>357</v>
      </c>
      <c r="F819" t="s">
        <v>358</v>
      </c>
      <c r="G819" t="s">
        <v>358</v>
      </c>
      <c r="H819" t="s">
        <v>359</v>
      </c>
      <c r="I819" t="s">
        <v>360</v>
      </c>
      <c r="J819" t="s">
        <v>321</v>
      </c>
      <c r="L819" t="s">
        <v>322</v>
      </c>
      <c r="N819" t="s">
        <v>47</v>
      </c>
      <c r="O819" t="s">
        <v>433</v>
      </c>
      <c r="P819" t="s">
        <v>434</v>
      </c>
      <c r="Q819" t="s">
        <v>414</v>
      </c>
      <c r="R819" t="s">
        <v>50</v>
      </c>
      <c r="S819" t="s">
        <v>68</v>
      </c>
      <c r="T819" t="s">
        <v>52</v>
      </c>
      <c r="U819" t="s">
        <v>53</v>
      </c>
      <c r="V819" t="s">
        <v>54</v>
      </c>
      <c r="X819" t="s">
        <v>55</v>
      </c>
      <c r="Y819">
        <v>5009376</v>
      </c>
      <c r="Z819" s="1">
        <v>42374</v>
      </c>
      <c r="AA819" t="s">
        <v>323</v>
      </c>
      <c r="AB819" t="s">
        <v>324</v>
      </c>
      <c r="AC819" t="s">
        <v>57</v>
      </c>
      <c r="AD819">
        <v>70384600</v>
      </c>
      <c r="AF819" t="s">
        <v>325</v>
      </c>
      <c r="AG819">
        <v>36</v>
      </c>
      <c r="AH819">
        <v>27</v>
      </c>
      <c r="AI819">
        <v>40</v>
      </c>
      <c r="AJ819">
        <v>1440</v>
      </c>
      <c r="AK819">
        <v>0</v>
      </c>
      <c r="AL819">
        <v>0</v>
      </c>
      <c r="AM819">
        <v>0</v>
      </c>
      <c r="AN819">
        <v>8388</v>
      </c>
      <c r="AO819">
        <v>100.8</v>
      </c>
      <c r="AP819">
        <v>7</v>
      </c>
    </row>
    <row r="820" spans="1:42" x14ac:dyDescent="0.25">
      <c r="A820" t="s">
        <v>42</v>
      </c>
      <c r="B820">
        <v>2016</v>
      </c>
      <c r="C820" t="s">
        <v>43</v>
      </c>
      <c r="D820" t="s">
        <v>316</v>
      </c>
      <c r="E820" t="s">
        <v>357</v>
      </c>
      <c r="F820" t="s">
        <v>358</v>
      </c>
      <c r="G820" t="s">
        <v>358</v>
      </c>
      <c r="H820" t="s">
        <v>359</v>
      </c>
      <c r="I820" t="s">
        <v>360</v>
      </c>
      <c r="J820" t="s">
        <v>321</v>
      </c>
      <c r="L820" t="s">
        <v>322</v>
      </c>
      <c r="N820" t="s">
        <v>47</v>
      </c>
      <c r="O820" t="s">
        <v>435</v>
      </c>
      <c r="P820" t="s">
        <v>436</v>
      </c>
      <c r="R820" t="s">
        <v>50</v>
      </c>
      <c r="S820" t="s">
        <v>68</v>
      </c>
      <c r="T820" t="s">
        <v>52</v>
      </c>
      <c r="U820" t="s">
        <v>437</v>
      </c>
      <c r="V820" t="s">
        <v>438</v>
      </c>
      <c r="W820" t="s">
        <v>439</v>
      </c>
      <c r="X820" t="s">
        <v>55</v>
      </c>
      <c r="Y820">
        <v>5009448</v>
      </c>
      <c r="Z820" s="1">
        <v>42499</v>
      </c>
      <c r="AA820" t="s">
        <v>323</v>
      </c>
      <c r="AB820" t="s">
        <v>324</v>
      </c>
      <c r="AC820" t="s">
        <v>57</v>
      </c>
      <c r="AD820">
        <v>70384600</v>
      </c>
      <c r="AF820" t="s">
        <v>337</v>
      </c>
      <c r="AG820">
        <v>12</v>
      </c>
      <c r="AH820">
        <v>9</v>
      </c>
      <c r="AI820">
        <v>39</v>
      </c>
      <c r="AJ820">
        <v>468</v>
      </c>
      <c r="AK820">
        <v>0</v>
      </c>
      <c r="AL820">
        <v>0</v>
      </c>
      <c r="AM820">
        <v>0</v>
      </c>
      <c r="AN820">
        <v>0</v>
      </c>
      <c r="AO820">
        <v>0</v>
      </c>
      <c r="AP820">
        <v>0</v>
      </c>
    </row>
    <row r="821" spans="1:42" x14ac:dyDescent="0.25">
      <c r="A821" t="s">
        <v>42</v>
      </c>
      <c r="B821">
        <v>2016</v>
      </c>
      <c r="C821" t="s">
        <v>43</v>
      </c>
      <c r="D821" t="s">
        <v>316</v>
      </c>
      <c r="E821" t="s">
        <v>357</v>
      </c>
      <c r="F821" t="s">
        <v>358</v>
      </c>
      <c r="G821" t="s">
        <v>358</v>
      </c>
      <c r="H821" t="s">
        <v>359</v>
      </c>
      <c r="I821" t="s">
        <v>360</v>
      </c>
      <c r="J821" t="s">
        <v>321</v>
      </c>
      <c r="L821" t="s">
        <v>322</v>
      </c>
      <c r="N821" t="s">
        <v>47</v>
      </c>
      <c r="O821" t="s">
        <v>435</v>
      </c>
      <c r="P821" t="s">
        <v>436</v>
      </c>
      <c r="R821" t="s">
        <v>50</v>
      </c>
      <c r="S821" t="s">
        <v>68</v>
      </c>
      <c r="T821" t="s">
        <v>52</v>
      </c>
      <c r="U821" t="s">
        <v>437</v>
      </c>
      <c r="V821" t="s">
        <v>438</v>
      </c>
      <c r="W821" t="s">
        <v>439</v>
      </c>
      <c r="X821" t="s">
        <v>55</v>
      </c>
      <c r="Y821">
        <v>5009448</v>
      </c>
      <c r="Z821" s="1">
        <v>42499</v>
      </c>
      <c r="AA821" t="s">
        <v>323</v>
      </c>
      <c r="AB821" t="s">
        <v>324</v>
      </c>
      <c r="AC821" t="s">
        <v>57</v>
      </c>
      <c r="AD821">
        <v>70384600</v>
      </c>
      <c r="AF821" t="s">
        <v>337</v>
      </c>
      <c r="AG821">
        <v>54</v>
      </c>
      <c r="AH821">
        <v>40.5</v>
      </c>
      <c r="AI821">
        <v>40</v>
      </c>
      <c r="AJ821">
        <v>2160</v>
      </c>
      <c r="AK821">
        <v>0</v>
      </c>
      <c r="AL821">
        <v>0</v>
      </c>
      <c r="AM821">
        <v>0</v>
      </c>
      <c r="AN821">
        <v>0</v>
      </c>
      <c r="AO821">
        <v>0</v>
      </c>
      <c r="AP821">
        <v>0</v>
      </c>
    </row>
    <row r="822" spans="1:42" x14ac:dyDescent="0.25">
      <c r="A822" t="s">
        <v>42</v>
      </c>
      <c r="B822">
        <v>2016</v>
      </c>
      <c r="C822" t="s">
        <v>43</v>
      </c>
      <c r="D822" t="s">
        <v>316</v>
      </c>
      <c r="E822" t="s">
        <v>357</v>
      </c>
      <c r="F822" t="s">
        <v>358</v>
      </c>
      <c r="G822" t="s">
        <v>358</v>
      </c>
      <c r="H822" t="s">
        <v>359</v>
      </c>
      <c r="I822" t="s">
        <v>360</v>
      </c>
      <c r="J822" t="s">
        <v>321</v>
      </c>
      <c r="L822" t="s">
        <v>322</v>
      </c>
      <c r="N822" t="s">
        <v>47</v>
      </c>
      <c r="O822" t="s">
        <v>66</v>
      </c>
      <c r="P822" t="s">
        <v>67</v>
      </c>
      <c r="R822" t="s">
        <v>50</v>
      </c>
      <c r="S822" t="s">
        <v>68</v>
      </c>
      <c r="T822" t="s">
        <v>52</v>
      </c>
      <c r="U822" t="s">
        <v>69</v>
      </c>
      <c r="V822" t="s">
        <v>70</v>
      </c>
      <c r="W822" t="s">
        <v>403</v>
      </c>
      <c r="X822" t="s">
        <v>55</v>
      </c>
      <c r="Y822">
        <v>5009408</v>
      </c>
      <c r="Z822" s="1">
        <v>42426</v>
      </c>
      <c r="AA822" t="s">
        <v>323</v>
      </c>
      <c r="AB822" t="s">
        <v>324</v>
      </c>
      <c r="AC822" t="s">
        <v>57</v>
      </c>
      <c r="AD822">
        <v>70384600</v>
      </c>
      <c r="AF822" t="s">
        <v>337</v>
      </c>
      <c r="AG822">
        <v>24</v>
      </c>
      <c r="AH822">
        <v>18</v>
      </c>
      <c r="AI822">
        <v>39</v>
      </c>
      <c r="AJ822">
        <v>936</v>
      </c>
      <c r="AK822">
        <v>0</v>
      </c>
      <c r="AL822">
        <v>0</v>
      </c>
      <c r="AM822">
        <v>0</v>
      </c>
      <c r="AN822">
        <v>0</v>
      </c>
      <c r="AO822">
        <v>0</v>
      </c>
      <c r="AP822">
        <v>0</v>
      </c>
    </row>
    <row r="823" spans="1:42" x14ac:dyDescent="0.25">
      <c r="A823" t="s">
        <v>42</v>
      </c>
      <c r="B823">
        <v>2016</v>
      </c>
      <c r="C823" t="s">
        <v>43</v>
      </c>
      <c r="D823" t="s">
        <v>316</v>
      </c>
      <c r="E823" t="s">
        <v>357</v>
      </c>
      <c r="F823" t="s">
        <v>358</v>
      </c>
      <c r="G823" t="s">
        <v>358</v>
      </c>
      <c r="H823" t="s">
        <v>359</v>
      </c>
      <c r="I823" t="s">
        <v>360</v>
      </c>
      <c r="J823" t="s">
        <v>321</v>
      </c>
      <c r="L823" t="s">
        <v>322</v>
      </c>
      <c r="N823" t="s">
        <v>47</v>
      </c>
      <c r="O823" t="s">
        <v>409</v>
      </c>
      <c r="P823" t="s">
        <v>410</v>
      </c>
      <c r="Q823" t="s">
        <v>406</v>
      </c>
      <c r="R823" t="s">
        <v>50</v>
      </c>
      <c r="S823" t="s">
        <v>68</v>
      </c>
      <c r="T823" t="s">
        <v>52</v>
      </c>
      <c r="U823" t="s">
        <v>74</v>
      </c>
      <c r="V823" t="s">
        <v>54</v>
      </c>
      <c r="W823" t="s">
        <v>411</v>
      </c>
      <c r="X823" t="s">
        <v>55</v>
      </c>
      <c r="Y823">
        <v>5009458</v>
      </c>
      <c r="Z823" s="1">
        <v>42527</v>
      </c>
      <c r="AA823" t="s">
        <v>323</v>
      </c>
      <c r="AB823" t="s">
        <v>324</v>
      </c>
      <c r="AC823" t="s">
        <v>57</v>
      </c>
      <c r="AD823">
        <v>70384600</v>
      </c>
      <c r="AF823" t="s">
        <v>337</v>
      </c>
      <c r="AG823">
        <v>120</v>
      </c>
      <c r="AH823">
        <v>90</v>
      </c>
      <c r="AI823">
        <v>40</v>
      </c>
      <c r="AJ823">
        <v>4800</v>
      </c>
      <c r="AK823">
        <v>0</v>
      </c>
      <c r="AL823">
        <v>0</v>
      </c>
      <c r="AM823">
        <v>0</v>
      </c>
      <c r="AN823">
        <v>29292</v>
      </c>
      <c r="AO823">
        <v>336</v>
      </c>
      <c r="AP823">
        <v>7</v>
      </c>
    </row>
    <row r="824" spans="1:42" x14ac:dyDescent="0.25">
      <c r="A824" t="s">
        <v>42</v>
      </c>
      <c r="B824">
        <v>2016</v>
      </c>
      <c r="C824" t="s">
        <v>43</v>
      </c>
      <c r="D824" t="s">
        <v>316</v>
      </c>
      <c r="E824" t="s">
        <v>357</v>
      </c>
      <c r="F824" t="s">
        <v>358</v>
      </c>
      <c r="G824" t="s">
        <v>358</v>
      </c>
      <c r="H824" t="s">
        <v>359</v>
      </c>
      <c r="I824" t="s">
        <v>360</v>
      </c>
      <c r="J824" t="s">
        <v>321</v>
      </c>
      <c r="L824" t="s">
        <v>322</v>
      </c>
      <c r="N824" t="s">
        <v>47</v>
      </c>
      <c r="O824" t="s">
        <v>72</v>
      </c>
      <c r="P824" t="s">
        <v>73</v>
      </c>
      <c r="R824" t="s">
        <v>50</v>
      </c>
      <c r="S824" t="s">
        <v>68</v>
      </c>
      <c r="T824" t="s">
        <v>52</v>
      </c>
      <c r="U824" t="s">
        <v>74</v>
      </c>
      <c r="V824" t="s">
        <v>54</v>
      </c>
      <c r="W824" t="s">
        <v>408</v>
      </c>
      <c r="X824" t="s">
        <v>55</v>
      </c>
      <c r="Y824">
        <v>5009478</v>
      </c>
      <c r="Z824" s="1">
        <v>42550</v>
      </c>
      <c r="AA824" t="s">
        <v>323</v>
      </c>
      <c r="AB824" t="s">
        <v>324</v>
      </c>
      <c r="AC824" t="s">
        <v>57</v>
      </c>
      <c r="AD824">
        <v>70384600</v>
      </c>
      <c r="AF824" t="s">
        <v>337</v>
      </c>
      <c r="AG824">
        <v>60</v>
      </c>
      <c r="AH824">
        <v>45</v>
      </c>
      <c r="AI824">
        <v>37.200000000000003</v>
      </c>
      <c r="AJ824">
        <v>2232</v>
      </c>
      <c r="AK824">
        <v>0</v>
      </c>
      <c r="AL824">
        <v>0</v>
      </c>
      <c r="AM824">
        <v>0</v>
      </c>
      <c r="AN824">
        <v>0</v>
      </c>
      <c r="AO824">
        <v>0</v>
      </c>
      <c r="AP824">
        <v>0</v>
      </c>
    </row>
    <row r="825" spans="1:42" x14ac:dyDescent="0.25">
      <c r="A825" t="s">
        <v>42</v>
      </c>
      <c r="B825">
        <v>2016</v>
      </c>
      <c r="C825" t="s">
        <v>43</v>
      </c>
      <c r="D825" t="s">
        <v>316</v>
      </c>
      <c r="E825" t="s">
        <v>357</v>
      </c>
      <c r="F825" t="s">
        <v>358</v>
      </c>
      <c r="G825" t="s">
        <v>358</v>
      </c>
      <c r="H825" t="s">
        <v>359</v>
      </c>
      <c r="I825" t="s">
        <v>360</v>
      </c>
      <c r="J825" t="s">
        <v>321</v>
      </c>
      <c r="L825" t="s">
        <v>322</v>
      </c>
      <c r="N825" t="s">
        <v>47</v>
      </c>
      <c r="O825" t="s">
        <v>547</v>
      </c>
      <c r="P825" t="s">
        <v>548</v>
      </c>
      <c r="R825" t="s">
        <v>92</v>
      </c>
      <c r="S825" t="s">
        <v>51</v>
      </c>
      <c r="T825" t="s">
        <v>52</v>
      </c>
      <c r="U825" t="s">
        <v>62</v>
      </c>
      <c r="V825" t="s">
        <v>63</v>
      </c>
      <c r="X825" t="s">
        <v>55</v>
      </c>
      <c r="Y825">
        <v>5009413</v>
      </c>
      <c r="Z825" s="1">
        <v>42439</v>
      </c>
      <c r="AB825" t="s">
        <v>47</v>
      </c>
      <c r="AC825" t="s">
        <v>57</v>
      </c>
      <c r="AD825">
        <v>70304600</v>
      </c>
      <c r="AF825" t="s">
        <v>327</v>
      </c>
      <c r="AG825">
        <v>6</v>
      </c>
      <c r="AH825">
        <v>4.5</v>
      </c>
      <c r="AI825">
        <v>45.8333333333333</v>
      </c>
      <c r="AJ825">
        <v>275</v>
      </c>
      <c r="AK825">
        <v>0</v>
      </c>
      <c r="AL825">
        <v>0</v>
      </c>
      <c r="AM825">
        <v>0</v>
      </c>
      <c r="AN825">
        <v>0</v>
      </c>
      <c r="AO825">
        <v>0</v>
      </c>
      <c r="AP825">
        <v>0</v>
      </c>
    </row>
    <row r="826" spans="1:42" x14ac:dyDescent="0.25">
      <c r="A826" t="s">
        <v>42</v>
      </c>
      <c r="B826">
        <v>2016</v>
      </c>
      <c r="C826" t="s">
        <v>43</v>
      </c>
      <c r="D826" t="s">
        <v>316</v>
      </c>
      <c r="E826" t="s">
        <v>357</v>
      </c>
      <c r="F826" t="s">
        <v>358</v>
      </c>
      <c r="G826" t="s">
        <v>358</v>
      </c>
      <c r="H826" t="s">
        <v>359</v>
      </c>
      <c r="I826" t="s">
        <v>360</v>
      </c>
      <c r="J826" t="s">
        <v>321</v>
      </c>
      <c r="L826" t="s">
        <v>322</v>
      </c>
      <c r="N826" t="s">
        <v>47</v>
      </c>
      <c r="O826" t="s">
        <v>216</v>
      </c>
      <c r="P826" t="s">
        <v>216</v>
      </c>
      <c r="R826" t="s">
        <v>92</v>
      </c>
      <c r="S826" t="s">
        <v>51</v>
      </c>
      <c r="T826" t="s">
        <v>52</v>
      </c>
      <c r="U826" t="s">
        <v>62</v>
      </c>
      <c r="V826" t="s">
        <v>63</v>
      </c>
      <c r="W826" t="s">
        <v>532</v>
      </c>
      <c r="X826" t="s">
        <v>55</v>
      </c>
      <c r="Y826">
        <v>5009440</v>
      </c>
      <c r="Z826" s="1">
        <v>42486</v>
      </c>
      <c r="AB826" t="s">
        <v>47</v>
      </c>
      <c r="AC826" t="s">
        <v>57</v>
      </c>
      <c r="AD826">
        <v>70304600</v>
      </c>
      <c r="AG826">
        <v>1</v>
      </c>
      <c r="AH826">
        <v>0.75</v>
      </c>
      <c r="AI826">
        <v>0</v>
      </c>
      <c r="AJ826">
        <v>0</v>
      </c>
      <c r="AK826">
        <v>0</v>
      </c>
      <c r="AL826">
        <v>0</v>
      </c>
      <c r="AM826">
        <v>0</v>
      </c>
      <c r="AN826">
        <v>0</v>
      </c>
      <c r="AO826">
        <v>0</v>
      </c>
      <c r="AP826">
        <v>0</v>
      </c>
    </row>
    <row r="827" spans="1:42" x14ac:dyDescent="0.25">
      <c r="A827" t="s">
        <v>42</v>
      </c>
      <c r="B827">
        <v>2016</v>
      </c>
      <c r="C827" t="s">
        <v>43</v>
      </c>
      <c r="D827" t="s">
        <v>316</v>
      </c>
      <c r="E827" t="s">
        <v>357</v>
      </c>
      <c r="F827" t="s">
        <v>358</v>
      </c>
      <c r="G827" t="s">
        <v>358</v>
      </c>
      <c r="H827" t="s">
        <v>359</v>
      </c>
      <c r="I827" t="s">
        <v>360</v>
      </c>
      <c r="J827" t="s">
        <v>321</v>
      </c>
      <c r="L827" t="s">
        <v>322</v>
      </c>
      <c r="N827" t="s">
        <v>47</v>
      </c>
      <c r="O827" t="s">
        <v>216</v>
      </c>
      <c r="P827" t="s">
        <v>216</v>
      </c>
      <c r="R827" t="s">
        <v>92</v>
      </c>
      <c r="S827" t="s">
        <v>51</v>
      </c>
      <c r="T827" t="s">
        <v>52</v>
      </c>
      <c r="U827" t="s">
        <v>62</v>
      </c>
      <c r="V827" t="s">
        <v>63</v>
      </c>
      <c r="W827" t="s">
        <v>523</v>
      </c>
      <c r="X827" t="s">
        <v>55</v>
      </c>
      <c r="Y827">
        <v>5009453</v>
      </c>
      <c r="Z827" s="1">
        <v>42513</v>
      </c>
      <c r="AB827" t="s">
        <v>47</v>
      </c>
      <c r="AC827" t="s">
        <v>57</v>
      </c>
      <c r="AD827">
        <v>70304600</v>
      </c>
      <c r="AF827" t="s">
        <v>327</v>
      </c>
      <c r="AG827">
        <v>2</v>
      </c>
      <c r="AH827">
        <v>1.5</v>
      </c>
      <c r="AI827">
        <v>48.3333333333333</v>
      </c>
      <c r="AJ827">
        <v>96.6666666666667</v>
      </c>
      <c r="AK827">
        <v>0</v>
      </c>
      <c r="AL827">
        <v>0</v>
      </c>
      <c r="AM827">
        <v>0</v>
      </c>
      <c r="AN827">
        <v>0</v>
      </c>
      <c r="AO827">
        <v>0</v>
      </c>
      <c r="AP827">
        <v>0</v>
      </c>
    </row>
    <row r="828" spans="1:42" x14ac:dyDescent="0.25">
      <c r="A828" t="s">
        <v>42</v>
      </c>
      <c r="B828">
        <v>2016</v>
      </c>
      <c r="C828" t="s">
        <v>43</v>
      </c>
      <c r="D828" t="s">
        <v>316</v>
      </c>
      <c r="E828" t="s">
        <v>357</v>
      </c>
      <c r="F828" t="s">
        <v>358</v>
      </c>
      <c r="G828" t="s">
        <v>358</v>
      </c>
      <c r="H828" t="s">
        <v>359</v>
      </c>
      <c r="I828" t="s">
        <v>360</v>
      </c>
      <c r="J828" t="s">
        <v>321</v>
      </c>
      <c r="L828" t="s">
        <v>322</v>
      </c>
      <c r="N828" t="s">
        <v>47</v>
      </c>
      <c r="O828" t="s">
        <v>216</v>
      </c>
      <c r="P828" t="s">
        <v>216</v>
      </c>
      <c r="R828" t="s">
        <v>92</v>
      </c>
      <c r="S828" t="s">
        <v>51</v>
      </c>
      <c r="T828" t="s">
        <v>52</v>
      </c>
      <c r="U828" t="s">
        <v>62</v>
      </c>
      <c r="V828" t="s">
        <v>63</v>
      </c>
      <c r="W828" t="s">
        <v>632</v>
      </c>
      <c r="X828" t="s">
        <v>55</v>
      </c>
      <c r="Y828">
        <v>5009492</v>
      </c>
      <c r="Z828" s="1">
        <v>42559</v>
      </c>
      <c r="AB828" t="s">
        <v>47</v>
      </c>
      <c r="AC828" t="s">
        <v>57</v>
      </c>
      <c r="AD828">
        <v>70304600</v>
      </c>
      <c r="AF828" t="s">
        <v>326</v>
      </c>
      <c r="AG828">
        <v>12</v>
      </c>
      <c r="AH828">
        <v>9</v>
      </c>
      <c r="AI828">
        <v>48.3333333333333</v>
      </c>
      <c r="AJ828">
        <v>580</v>
      </c>
      <c r="AK828">
        <v>0</v>
      </c>
      <c r="AL828">
        <v>0</v>
      </c>
      <c r="AM828">
        <v>0</v>
      </c>
      <c r="AN828">
        <v>0</v>
      </c>
      <c r="AO828">
        <v>0</v>
      </c>
      <c r="AP828">
        <v>0</v>
      </c>
    </row>
    <row r="829" spans="1:42" x14ac:dyDescent="0.25">
      <c r="A829" t="s">
        <v>42</v>
      </c>
      <c r="B829">
        <v>2016</v>
      </c>
      <c r="C829" t="s">
        <v>43</v>
      </c>
      <c r="D829" t="s">
        <v>316</v>
      </c>
      <c r="E829" t="s">
        <v>357</v>
      </c>
      <c r="F829" t="s">
        <v>358</v>
      </c>
      <c r="G829" t="s">
        <v>358</v>
      </c>
      <c r="H829" t="s">
        <v>359</v>
      </c>
      <c r="I829" t="s">
        <v>360</v>
      </c>
      <c r="J829" t="s">
        <v>321</v>
      </c>
      <c r="L829" t="s">
        <v>322</v>
      </c>
      <c r="N829" t="s">
        <v>47</v>
      </c>
      <c r="O829" t="s">
        <v>216</v>
      </c>
      <c r="P829" t="s">
        <v>216</v>
      </c>
      <c r="R829" t="s">
        <v>92</v>
      </c>
      <c r="S829" t="s">
        <v>51</v>
      </c>
      <c r="T829" t="s">
        <v>52</v>
      </c>
      <c r="U829" t="s">
        <v>62</v>
      </c>
      <c r="V829" t="s">
        <v>63</v>
      </c>
      <c r="X829" t="s">
        <v>55</v>
      </c>
      <c r="Y829">
        <v>5009462</v>
      </c>
      <c r="Z829" s="1">
        <v>42534</v>
      </c>
      <c r="AB829" t="s">
        <v>47</v>
      </c>
      <c r="AC829" t="s">
        <v>57</v>
      </c>
      <c r="AD829">
        <v>70304600</v>
      </c>
      <c r="AF829" t="s">
        <v>346</v>
      </c>
      <c r="AG829">
        <v>1</v>
      </c>
      <c r="AH829">
        <v>0.75</v>
      </c>
      <c r="AI829">
        <v>48.3333333333333</v>
      </c>
      <c r="AJ829">
        <v>48.3333333333333</v>
      </c>
      <c r="AK829">
        <v>0</v>
      </c>
      <c r="AL829">
        <v>0</v>
      </c>
      <c r="AM829">
        <v>0</v>
      </c>
      <c r="AN829">
        <v>0</v>
      </c>
      <c r="AO829">
        <v>0</v>
      </c>
      <c r="AP829">
        <v>0</v>
      </c>
    </row>
    <row r="830" spans="1:42" x14ac:dyDescent="0.25">
      <c r="A830" t="s">
        <v>42</v>
      </c>
      <c r="B830">
        <v>2016</v>
      </c>
      <c r="C830" t="s">
        <v>43</v>
      </c>
      <c r="D830" t="s">
        <v>316</v>
      </c>
      <c r="E830" t="s">
        <v>357</v>
      </c>
      <c r="F830" t="s">
        <v>358</v>
      </c>
      <c r="G830" t="s">
        <v>358</v>
      </c>
      <c r="H830" t="s">
        <v>359</v>
      </c>
      <c r="I830" t="s">
        <v>360</v>
      </c>
      <c r="J830" t="s">
        <v>321</v>
      </c>
      <c r="L830" t="s">
        <v>322</v>
      </c>
      <c r="N830" t="s">
        <v>47</v>
      </c>
      <c r="O830" t="s">
        <v>484</v>
      </c>
      <c r="P830" t="s">
        <v>485</v>
      </c>
      <c r="Q830" t="s">
        <v>104</v>
      </c>
      <c r="R830" t="s">
        <v>188</v>
      </c>
      <c r="S830" t="s">
        <v>51</v>
      </c>
      <c r="T830" t="s">
        <v>52</v>
      </c>
      <c r="U830" t="s">
        <v>62</v>
      </c>
      <c r="V830" t="s">
        <v>63</v>
      </c>
      <c r="W830" t="s">
        <v>506</v>
      </c>
      <c r="X830" t="s">
        <v>55</v>
      </c>
      <c r="Y830">
        <v>5009496</v>
      </c>
      <c r="Z830" s="1">
        <v>42564</v>
      </c>
      <c r="AB830" t="s">
        <v>47</v>
      </c>
      <c r="AC830" t="s">
        <v>57</v>
      </c>
      <c r="AD830">
        <v>70304600</v>
      </c>
      <c r="AF830" t="s">
        <v>327</v>
      </c>
      <c r="AG830">
        <v>24</v>
      </c>
      <c r="AH830">
        <v>18</v>
      </c>
      <c r="AI830">
        <v>50</v>
      </c>
      <c r="AJ830">
        <v>1200</v>
      </c>
      <c r="AK830">
        <v>0</v>
      </c>
      <c r="AL830">
        <v>0</v>
      </c>
      <c r="AM830">
        <v>0</v>
      </c>
      <c r="AN830">
        <v>132</v>
      </c>
      <c r="AO830">
        <v>240</v>
      </c>
      <c r="AP830">
        <v>10</v>
      </c>
    </row>
    <row r="831" spans="1:42" x14ac:dyDescent="0.25">
      <c r="A831" t="s">
        <v>42</v>
      </c>
      <c r="B831">
        <v>2016</v>
      </c>
      <c r="C831" t="s">
        <v>43</v>
      </c>
      <c r="D831" t="s">
        <v>316</v>
      </c>
      <c r="E831" t="s">
        <v>357</v>
      </c>
      <c r="F831" t="s">
        <v>358</v>
      </c>
      <c r="G831" t="s">
        <v>358</v>
      </c>
      <c r="H831" t="s">
        <v>359</v>
      </c>
      <c r="I831" t="s">
        <v>360</v>
      </c>
      <c r="J831" t="s">
        <v>321</v>
      </c>
      <c r="L831" t="s">
        <v>322</v>
      </c>
      <c r="N831" t="s">
        <v>47</v>
      </c>
      <c r="O831" t="s">
        <v>399</v>
      </c>
      <c r="P831" t="s">
        <v>400</v>
      </c>
      <c r="R831" t="s">
        <v>92</v>
      </c>
      <c r="S831" t="s">
        <v>51</v>
      </c>
      <c r="T831" t="s">
        <v>52</v>
      </c>
      <c r="U831" t="s">
        <v>62</v>
      </c>
      <c r="V831" t="s">
        <v>63</v>
      </c>
      <c r="W831" t="s">
        <v>97</v>
      </c>
      <c r="X831" t="s">
        <v>55</v>
      </c>
      <c r="Y831">
        <v>5009468</v>
      </c>
      <c r="Z831" s="1">
        <v>42537</v>
      </c>
      <c r="AB831" t="s">
        <v>47</v>
      </c>
      <c r="AC831" t="s">
        <v>57</v>
      </c>
      <c r="AD831">
        <v>70304600</v>
      </c>
      <c r="AF831" t="s">
        <v>326</v>
      </c>
      <c r="AG831">
        <v>12</v>
      </c>
      <c r="AH831">
        <v>9</v>
      </c>
      <c r="AI831">
        <v>45.8333333333333</v>
      </c>
      <c r="AJ831">
        <v>550</v>
      </c>
      <c r="AK831">
        <v>0</v>
      </c>
      <c r="AL831">
        <v>0</v>
      </c>
      <c r="AM831">
        <v>10.642099999999999</v>
      </c>
      <c r="AN831">
        <v>0</v>
      </c>
      <c r="AO831">
        <v>0</v>
      </c>
      <c r="AP831">
        <v>0</v>
      </c>
    </row>
    <row r="832" spans="1:42" x14ac:dyDescent="0.25">
      <c r="A832" t="s">
        <v>42</v>
      </c>
      <c r="B832">
        <v>2016</v>
      </c>
      <c r="C832" t="s">
        <v>43</v>
      </c>
      <c r="D832" t="s">
        <v>316</v>
      </c>
      <c r="E832" t="s">
        <v>357</v>
      </c>
      <c r="F832" t="s">
        <v>358</v>
      </c>
      <c r="G832" t="s">
        <v>358</v>
      </c>
      <c r="H832" t="s">
        <v>359</v>
      </c>
      <c r="I832" t="s">
        <v>360</v>
      </c>
      <c r="J832" t="s">
        <v>321</v>
      </c>
      <c r="L832" t="s">
        <v>322</v>
      </c>
      <c r="N832" t="s">
        <v>47</v>
      </c>
      <c r="O832" t="s">
        <v>518</v>
      </c>
      <c r="P832" t="s">
        <v>519</v>
      </c>
      <c r="Q832" t="s">
        <v>104</v>
      </c>
      <c r="R832" t="s">
        <v>60</v>
      </c>
      <c r="S832" t="s">
        <v>51</v>
      </c>
      <c r="T832" t="s">
        <v>52</v>
      </c>
      <c r="U832" t="s">
        <v>62</v>
      </c>
      <c r="V832" t="s">
        <v>63</v>
      </c>
      <c r="W832" t="s">
        <v>521</v>
      </c>
      <c r="X832" t="s">
        <v>55</v>
      </c>
      <c r="Y832">
        <v>5009382</v>
      </c>
      <c r="Z832" s="1">
        <v>42390</v>
      </c>
      <c r="AB832" t="s">
        <v>47</v>
      </c>
      <c r="AC832" t="s">
        <v>57</v>
      </c>
      <c r="AD832">
        <v>70304600</v>
      </c>
      <c r="AF832" t="s">
        <v>326</v>
      </c>
      <c r="AG832">
        <v>12</v>
      </c>
      <c r="AH832">
        <v>9</v>
      </c>
      <c r="AI832">
        <v>44.45</v>
      </c>
      <c r="AJ832">
        <v>533.4</v>
      </c>
      <c r="AK832">
        <v>0</v>
      </c>
      <c r="AL832">
        <v>0</v>
      </c>
      <c r="AM832">
        <v>5.0372000000000003</v>
      </c>
      <c r="AN832">
        <v>96</v>
      </c>
      <c r="AO832">
        <v>53.4</v>
      </c>
      <c r="AP832">
        <v>4.45</v>
      </c>
    </row>
    <row r="833" spans="1:42" x14ac:dyDescent="0.25">
      <c r="A833" t="s">
        <v>42</v>
      </c>
      <c r="B833">
        <v>2016</v>
      </c>
      <c r="C833" t="s">
        <v>43</v>
      </c>
      <c r="D833" t="s">
        <v>316</v>
      </c>
      <c r="E833" t="s">
        <v>357</v>
      </c>
      <c r="F833" t="s">
        <v>358</v>
      </c>
      <c r="G833" t="s">
        <v>358</v>
      </c>
      <c r="H833" t="s">
        <v>359</v>
      </c>
      <c r="I833" t="s">
        <v>360</v>
      </c>
      <c r="J833" t="s">
        <v>321</v>
      </c>
      <c r="L833" t="s">
        <v>322</v>
      </c>
      <c r="N833" t="s">
        <v>47</v>
      </c>
      <c r="O833" t="s">
        <v>503</v>
      </c>
      <c r="P833" t="s">
        <v>504</v>
      </c>
      <c r="Q833" t="s">
        <v>104</v>
      </c>
      <c r="R833" t="s">
        <v>188</v>
      </c>
      <c r="S833" t="s">
        <v>51</v>
      </c>
      <c r="T833" t="s">
        <v>52</v>
      </c>
      <c r="U833" t="s">
        <v>62</v>
      </c>
      <c r="V833" t="s">
        <v>63</v>
      </c>
      <c r="W833" t="s">
        <v>505</v>
      </c>
      <c r="X833" t="s">
        <v>55</v>
      </c>
      <c r="Y833">
        <v>5009407</v>
      </c>
      <c r="Z833" s="1">
        <v>42426</v>
      </c>
      <c r="AB833" t="s">
        <v>47</v>
      </c>
      <c r="AC833" t="s">
        <v>57</v>
      </c>
      <c r="AD833">
        <v>70304600</v>
      </c>
      <c r="AF833" t="s">
        <v>346</v>
      </c>
      <c r="AG833">
        <v>3</v>
      </c>
      <c r="AH833">
        <v>2.25</v>
      </c>
      <c r="AI833">
        <v>44.45</v>
      </c>
      <c r="AJ833">
        <v>133.35</v>
      </c>
      <c r="AK833">
        <v>0</v>
      </c>
      <c r="AL833">
        <v>0</v>
      </c>
      <c r="AM833">
        <v>0</v>
      </c>
      <c r="AN833">
        <v>13</v>
      </c>
      <c r="AO833">
        <v>13.35</v>
      </c>
      <c r="AP833">
        <v>4.45</v>
      </c>
    </row>
    <row r="834" spans="1:42" x14ac:dyDescent="0.25">
      <c r="A834" t="s">
        <v>42</v>
      </c>
      <c r="B834">
        <v>2016</v>
      </c>
      <c r="C834" t="s">
        <v>43</v>
      </c>
      <c r="D834" t="s">
        <v>316</v>
      </c>
      <c r="E834" t="s">
        <v>357</v>
      </c>
      <c r="F834" t="s">
        <v>358</v>
      </c>
      <c r="G834" t="s">
        <v>358</v>
      </c>
      <c r="H834" t="s">
        <v>359</v>
      </c>
      <c r="I834" t="s">
        <v>360</v>
      </c>
      <c r="J834" t="s">
        <v>321</v>
      </c>
      <c r="L834" t="s">
        <v>322</v>
      </c>
      <c r="N834" t="s">
        <v>47</v>
      </c>
      <c r="O834" t="s">
        <v>492</v>
      </c>
      <c r="P834" t="s">
        <v>493</v>
      </c>
      <c r="R834" t="s">
        <v>100</v>
      </c>
      <c r="S834" t="s">
        <v>51</v>
      </c>
      <c r="T834" t="s">
        <v>52</v>
      </c>
      <c r="U834" t="s">
        <v>62</v>
      </c>
      <c r="V834" t="s">
        <v>63</v>
      </c>
      <c r="W834" t="s">
        <v>97</v>
      </c>
      <c r="X834" t="s">
        <v>55</v>
      </c>
      <c r="Y834">
        <v>5009449</v>
      </c>
      <c r="Z834" s="1">
        <v>42499</v>
      </c>
      <c r="AB834" t="s">
        <v>47</v>
      </c>
      <c r="AC834" t="s">
        <v>57</v>
      </c>
      <c r="AD834">
        <v>70304600</v>
      </c>
      <c r="AF834" t="s">
        <v>326</v>
      </c>
      <c r="AG834">
        <v>12</v>
      </c>
      <c r="AH834">
        <v>9</v>
      </c>
      <c r="AI834">
        <v>44.45</v>
      </c>
      <c r="AJ834">
        <v>533.4</v>
      </c>
      <c r="AK834">
        <v>0</v>
      </c>
      <c r="AL834">
        <v>0</v>
      </c>
      <c r="AM834">
        <v>0</v>
      </c>
      <c r="AN834">
        <v>0</v>
      </c>
      <c r="AO834">
        <v>0</v>
      </c>
      <c r="AP834">
        <v>0</v>
      </c>
    </row>
    <row r="835" spans="1:42" x14ac:dyDescent="0.25">
      <c r="A835" t="s">
        <v>42</v>
      </c>
      <c r="B835">
        <v>2016</v>
      </c>
      <c r="C835" t="s">
        <v>43</v>
      </c>
      <c r="D835" t="s">
        <v>316</v>
      </c>
      <c r="E835" t="s">
        <v>357</v>
      </c>
      <c r="F835" t="s">
        <v>358</v>
      </c>
      <c r="G835" t="s">
        <v>358</v>
      </c>
      <c r="H835" t="s">
        <v>359</v>
      </c>
      <c r="I835" t="s">
        <v>360</v>
      </c>
      <c r="J835" t="s">
        <v>321</v>
      </c>
      <c r="L835" t="s">
        <v>322</v>
      </c>
      <c r="N835" t="s">
        <v>47</v>
      </c>
      <c r="O835" t="s">
        <v>499</v>
      </c>
      <c r="P835" t="s">
        <v>500</v>
      </c>
      <c r="R835" t="s">
        <v>92</v>
      </c>
      <c r="S835" t="s">
        <v>51</v>
      </c>
      <c r="T835" t="s">
        <v>52</v>
      </c>
      <c r="U835" t="s">
        <v>437</v>
      </c>
      <c r="V835" t="s">
        <v>438</v>
      </c>
      <c r="X835" t="s">
        <v>55</v>
      </c>
      <c r="Y835">
        <v>5009414</v>
      </c>
      <c r="Z835" s="1">
        <v>42444</v>
      </c>
      <c r="AB835" t="s">
        <v>47</v>
      </c>
      <c r="AC835" t="s">
        <v>57</v>
      </c>
      <c r="AD835">
        <v>70304600</v>
      </c>
      <c r="AF835" t="s">
        <v>327</v>
      </c>
      <c r="AG835">
        <v>6</v>
      </c>
      <c r="AH835">
        <v>4.5</v>
      </c>
      <c r="AI835">
        <v>39</v>
      </c>
      <c r="AJ835">
        <v>234</v>
      </c>
      <c r="AK835">
        <v>0</v>
      </c>
      <c r="AL835">
        <v>0</v>
      </c>
      <c r="AM835">
        <v>0</v>
      </c>
      <c r="AN835">
        <v>0</v>
      </c>
      <c r="AO835">
        <v>0</v>
      </c>
      <c r="AP835">
        <v>0</v>
      </c>
    </row>
    <row r="836" spans="1:42" x14ac:dyDescent="0.25">
      <c r="A836" t="s">
        <v>42</v>
      </c>
      <c r="B836">
        <v>2016</v>
      </c>
      <c r="C836" t="s">
        <v>43</v>
      </c>
      <c r="D836" t="s">
        <v>316</v>
      </c>
      <c r="E836" t="s">
        <v>357</v>
      </c>
      <c r="F836" t="s">
        <v>358</v>
      </c>
      <c r="G836" t="s">
        <v>358</v>
      </c>
      <c r="H836" t="s">
        <v>359</v>
      </c>
      <c r="I836" t="s">
        <v>360</v>
      </c>
      <c r="J836" t="s">
        <v>321</v>
      </c>
      <c r="L836" t="s">
        <v>322</v>
      </c>
      <c r="N836" t="s">
        <v>47</v>
      </c>
      <c r="O836" t="s">
        <v>499</v>
      </c>
      <c r="P836" t="s">
        <v>500</v>
      </c>
      <c r="R836" t="s">
        <v>92</v>
      </c>
      <c r="S836" t="s">
        <v>51</v>
      </c>
      <c r="T836" t="s">
        <v>52</v>
      </c>
      <c r="U836" t="s">
        <v>437</v>
      </c>
      <c r="V836" t="s">
        <v>438</v>
      </c>
      <c r="X836" t="s">
        <v>55</v>
      </c>
      <c r="Y836">
        <v>5009414</v>
      </c>
      <c r="Z836" s="1">
        <v>42444</v>
      </c>
      <c r="AB836" t="s">
        <v>47</v>
      </c>
      <c r="AC836" t="s">
        <v>57</v>
      </c>
      <c r="AD836">
        <v>70304600</v>
      </c>
      <c r="AF836" t="s">
        <v>327</v>
      </c>
      <c r="AG836">
        <v>6</v>
      </c>
      <c r="AH836">
        <v>4.5</v>
      </c>
      <c r="AI836">
        <v>39</v>
      </c>
      <c r="AJ836">
        <v>234</v>
      </c>
      <c r="AK836">
        <v>0</v>
      </c>
      <c r="AL836">
        <v>0</v>
      </c>
      <c r="AM836">
        <v>0</v>
      </c>
      <c r="AN836">
        <v>0</v>
      </c>
      <c r="AO836">
        <v>0</v>
      </c>
      <c r="AP836">
        <v>0</v>
      </c>
    </row>
    <row r="837" spans="1:42" x14ac:dyDescent="0.25">
      <c r="A837" t="s">
        <v>42</v>
      </c>
      <c r="B837">
        <v>2016</v>
      </c>
      <c r="C837" t="s">
        <v>43</v>
      </c>
      <c r="D837" t="s">
        <v>316</v>
      </c>
      <c r="E837" t="s">
        <v>357</v>
      </c>
      <c r="F837" t="s">
        <v>358</v>
      </c>
      <c r="G837" t="s">
        <v>358</v>
      </c>
      <c r="H837" t="s">
        <v>359</v>
      </c>
      <c r="I837" t="s">
        <v>360</v>
      </c>
      <c r="J837" t="s">
        <v>321</v>
      </c>
      <c r="L837" t="s">
        <v>322</v>
      </c>
      <c r="N837" t="s">
        <v>47</v>
      </c>
      <c r="O837" t="s">
        <v>601</v>
      </c>
      <c r="P837" t="s">
        <v>602</v>
      </c>
      <c r="R837" t="s">
        <v>100</v>
      </c>
      <c r="S837" t="s">
        <v>51</v>
      </c>
      <c r="T837" t="s">
        <v>52</v>
      </c>
      <c r="U837" t="s">
        <v>62</v>
      </c>
      <c r="V837" t="s">
        <v>63</v>
      </c>
      <c r="W837" t="s">
        <v>97</v>
      </c>
      <c r="X837" t="s">
        <v>55</v>
      </c>
      <c r="Y837">
        <v>5009485</v>
      </c>
      <c r="Z837" s="1">
        <v>42556</v>
      </c>
      <c r="AB837" t="s">
        <v>47</v>
      </c>
      <c r="AC837" t="s">
        <v>57</v>
      </c>
      <c r="AD837">
        <v>70304600</v>
      </c>
      <c r="AF837" t="s">
        <v>326</v>
      </c>
      <c r="AG837">
        <v>12</v>
      </c>
      <c r="AH837">
        <v>9</v>
      </c>
      <c r="AI837">
        <v>40</v>
      </c>
      <c r="AJ837">
        <v>480</v>
      </c>
      <c r="AK837">
        <v>0</v>
      </c>
      <c r="AL837">
        <v>0</v>
      </c>
      <c r="AM837">
        <v>11.943099999999999</v>
      </c>
      <c r="AN837">
        <v>0</v>
      </c>
      <c r="AO837">
        <v>0</v>
      </c>
      <c r="AP837">
        <v>0</v>
      </c>
    </row>
    <row r="838" spans="1:42" x14ac:dyDescent="0.25">
      <c r="A838" t="s">
        <v>42</v>
      </c>
      <c r="B838">
        <v>2016</v>
      </c>
      <c r="C838" t="s">
        <v>43</v>
      </c>
      <c r="D838" t="s">
        <v>316</v>
      </c>
      <c r="E838" t="s">
        <v>357</v>
      </c>
      <c r="F838" t="s">
        <v>358</v>
      </c>
      <c r="G838" t="s">
        <v>358</v>
      </c>
      <c r="H838" t="s">
        <v>359</v>
      </c>
      <c r="I838" t="s">
        <v>360</v>
      </c>
      <c r="J838" t="s">
        <v>321</v>
      </c>
      <c r="L838" t="s">
        <v>322</v>
      </c>
      <c r="N838" t="s">
        <v>47</v>
      </c>
      <c r="O838" t="s">
        <v>484</v>
      </c>
      <c r="P838" t="s">
        <v>485</v>
      </c>
      <c r="Q838" t="s">
        <v>104</v>
      </c>
      <c r="R838" t="s">
        <v>188</v>
      </c>
      <c r="S838" t="s">
        <v>51</v>
      </c>
      <c r="T838" t="s">
        <v>52</v>
      </c>
      <c r="U838" t="s">
        <v>62</v>
      </c>
      <c r="V838" t="s">
        <v>63</v>
      </c>
      <c r="W838" t="s">
        <v>486</v>
      </c>
      <c r="X838" t="s">
        <v>55</v>
      </c>
      <c r="Y838">
        <v>5009509</v>
      </c>
      <c r="Z838" s="1">
        <v>42576</v>
      </c>
      <c r="AB838" t="s">
        <v>47</v>
      </c>
      <c r="AC838" t="s">
        <v>57</v>
      </c>
      <c r="AD838">
        <v>70304600</v>
      </c>
      <c r="AF838" t="s">
        <v>361</v>
      </c>
      <c r="AG838">
        <v>18</v>
      </c>
      <c r="AH838">
        <v>13.5</v>
      </c>
      <c r="AI838">
        <v>48.75</v>
      </c>
      <c r="AJ838">
        <v>877.5</v>
      </c>
      <c r="AK838">
        <v>0</v>
      </c>
      <c r="AL838">
        <v>0</v>
      </c>
      <c r="AM838">
        <v>0</v>
      </c>
      <c r="AN838">
        <v>120</v>
      </c>
      <c r="AO838">
        <v>175.5</v>
      </c>
      <c r="AP838">
        <v>9.75</v>
      </c>
    </row>
    <row r="839" spans="1:42" x14ac:dyDescent="0.25">
      <c r="A839" t="s">
        <v>42</v>
      </c>
      <c r="B839">
        <v>2016</v>
      </c>
      <c r="C839" t="s">
        <v>43</v>
      </c>
      <c r="D839" t="s">
        <v>316</v>
      </c>
      <c r="E839" t="s">
        <v>357</v>
      </c>
      <c r="F839" t="s">
        <v>358</v>
      </c>
      <c r="G839" t="s">
        <v>358</v>
      </c>
      <c r="H839" t="s">
        <v>359</v>
      </c>
      <c r="I839" t="s">
        <v>360</v>
      </c>
      <c r="J839" t="s">
        <v>321</v>
      </c>
      <c r="L839" t="s">
        <v>322</v>
      </c>
      <c r="N839" t="s">
        <v>47</v>
      </c>
      <c r="O839" t="s">
        <v>484</v>
      </c>
      <c r="P839" t="s">
        <v>485</v>
      </c>
      <c r="Q839" t="s">
        <v>104</v>
      </c>
      <c r="R839" t="s">
        <v>188</v>
      </c>
      <c r="S839" t="s">
        <v>51</v>
      </c>
      <c r="T839" t="s">
        <v>52</v>
      </c>
      <c r="U839" t="s">
        <v>62</v>
      </c>
      <c r="V839" t="s">
        <v>63</v>
      </c>
      <c r="W839" t="s">
        <v>486</v>
      </c>
      <c r="X839" t="s">
        <v>55</v>
      </c>
      <c r="Y839">
        <v>5009509</v>
      </c>
      <c r="Z839" s="1">
        <v>42576</v>
      </c>
      <c r="AB839" t="s">
        <v>47</v>
      </c>
      <c r="AC839" t="s">
        <v>57</v>
      </c>
      <c r="AD839">
        <v>70304600</v>
      </c>
      <c r="AF839" t="s">
        <v>361</v>
      </c>
      <c r="AG839">
        <v>18</v>
      </c>
      <c r="AH839">
        <v>13.5</v>
      </c>
      <c r="AI839">
        <v>50</v>
      </c>
      <c r="AJ839">
        <v>900</v>
      </c>
      <c r="AK839">
        <v>0</v>
      </c>
      <c r="AL839">
        <v>0</v>
      </c>
      <c r="AM839">
        <v>0</v>
      </c>
      <c r="AN839">
        <v>120</v>
      </c>
      <c r="AO839">
        <v>180</v>
      </c>
      <c r="AP839">
        <v>10</v>
      </c>
    </row>
    <row r="840" spans="1:42" x14ac:dyDescent="0.25">
      <c r="A840" t="s">
        <v>42</v>
      </c>
      <c r="B840">
        <v>2016</v>
      </c>
      <c r="C840" t="s">
        <v>43</v>
      </c>
      <c r="D840" t="s">
        <v>316</v>
      </c>
      <c r="E840" t="s">
        <v>357</v>
      </c>
      <c r="F840" t="s">
        <v>358</v>
      </c>
      <c r="G840" t="s">
        <v>358</v>
      </c>
      <c r="H840" t="s">
        <v>359</v>
      </c>
      <c r="I840" t="s">
        <v>360</v>
      </c>
      <c r="J840" t="s">
        <v>321</v>
      </c>
      <c r="L840" t="s">
        <v>322</v>
      </c>
      <c r="N840" t="s">
        <v>47</v>
      </c>
      <c r="O840" t="s">
        <v>154</v>
      </c>
      <c r="P840" t="s">
        <v>155</v>
      </c>
      <c r="R840" t="s">
        <v>60</v>
      </c>
      <c r="S840" t="s">
        <v>51</v>
      </c>
      <c r="T840" t="s">
        <v>52</v>
      </c>
      <c r="U840" t="s">
        <v>62</v>
      </c>
      <c r="V840" t="s">
        <v>63</v>
      </c>
      <c r="W840" t="s">
        <v>606</v>
      </c>
      <c r="X840" t="s">
        <v>55</v>
      </c>
      <c r="Y840">
        <v>5009497</v>
      </c>
      <c r="Z840" s="1">
        <v>42564</v>
      </c>
      <c r="AB840" t="s">
        <v>47</v>
      </c>
      <c r="AC840" t="s">
        <v>57</v>
      </c>
      <c r="AD840">
        <v>70304600</v>
      </c>
      <c r="AF840" t="s">
        <v>327</v>
      </c>
      <c r="AG840">
        <v>6</v>
      </c>
      <c r="AH840">
        <v>4.5</v>
      </c>
      <c r="AI840">
        <v>40</v>
      </c>
      <c r="AJ840">
        <v>240</v>
      </c>
      <c r="AK840">
        <v>0</v>
      </c>
      <c r="AL840">
        <v>0</v>
      </c>
      <c r="AM840">
        <v>20</v>
      </c>
      <c r="AN840">
        <v>0</v>
      </c>
      <c r="AO840">
        <v>0</v>
      </c>
      <c r="AP840">
        <v>0</v>
      </c>
    </row>
    <row r="841" spans="1:42" x14ac:dyDescent="0.25">
      <c r="A841" t="s">
        <v>42</v>
      </c>
      <c r="B841">
        <v>2016</v>
      </c>
      <c r="C841" t="s">
        <v>43</v>
      </c>
      <c r="D841" t="s">
        <v>316</v>
      </c>
      <c r="E841" t="s">
        <v>357</v>
      </c>
      <c r="F841" t="s">
        <v>358</v>
      </c>
      <c r="G841" t="s">
        <v>358</v>
      </c>
      <c r="H841" t="s">
        <v>359</v>
      </c>
      <c r="I841" t="s">
        <v>360</v>
      </c>
      <c r="J841" t="s">
        <v>321</v>
      </c>
      <c r="L841" t="s">
        <v>322</v>
      </c>
      <c r="N841" t="s">
        <v>47</v>
      </c>
      <c r="O841" t="s">
        <v>161</v>
      </c>
      <c r="P841" t="s">
        <v>162</v>
      </c>
      <c r="R841" t="s">
        <v>92</v>
      </c>
      <c r="S841" t="s">
        <v>51</v>
      </c>
      <c r="T841" t="s">
        <v>52</v>
      </c>
      <c r="U841" t="s">
        <v>62</v>
      </c>
      <c r="V841" t="s">
        <v>63</v>
      </c>
      <c r="W841" t="s">
        <v>615</v>
      </c>
      <c r="X841" t="s">
        <v>55</v>
      </c>
      <c r="Y841">
        <v>5009505</v>
      </c>
      <c r="Z841" s="1">
        <v>42576</v>
      </c>
      <c r="AB841" t="s">
        <v>47</v>
      </c>
      <c r="AC841" t="s">
        <v>57</v>
      </c>
      <c r="AD841">
        <v>70304600</v>
      </c>
      <c r="AG841">
        <v>5</v>
      </c>
      <c r="AH841">
        <v>3.75</v>
      </c>
      <c r="AJ841">
        <v>0</v>
      </c>
      <c r="AK841">
        <v>0</v>
      </c>
      <c r="AL841">
        <v>0</v>
      </c>
      <c r="AM841">
        <v>0</v>
      </c>
      <c r="AN841">
        <v>0</v>
      </c>
      <c r="AO841">
        <v>0</v>
      </c>
      <c r="AP841">
        <v>0</v>
      </c>
    </row>
    <row r="842" spans="1:42" x14ac:dyDescent="0.25">
      <c r="A842" t="s">
        <v>42</v>
      </c>
      <c r="B842">
        <v>2016</v>
      </c>
      <c r="C842" t="s">
        <v>43</v>
      </c>
      <c r="D842" t="s">
        <v>316</v>
      </c>
      <c r="E842" t="s">
        <v>357</v>
      </c>
      <c r="F842" t="s">
        <v>358</v>
      </c>
      <c r="G842" t="s">
        <v>358</v>
      </c>
      <c r="H842" t="s">
        <v>359</v>
      </c>
      <c r="I842" t="s">
        <v>360</v>
      </c>
      <c r="J842" t="s">
        <v>321</v>
      </c>
      <c r="L842" t="s">
        <v>322</v>
      </c>
      <c r="N842" t="s">
        <v>47</v>
      </c>
      <c r="O842" t="s">
        <v>161</v>
      </c>
      <c r="P842" t="s">
        <v>162</v>
      </c>
      <c r="R842" t="s">
        <v>92</v>
      </c>
      <c r="S842" t="s">
        <v>51</v>
      </c>
      <c r="T842" t="s">
        <v>52</v>
      </c>
      <c r="U842" t="s">
        <v>62</v>
      </c>
      <c r="V842" t="s">
        <v>63</v>
      </c>
      <c r="W842" t="s">
        <v>633</v>
      </c>
      <c r="X842" t="s">
        <v>55</v>
      </c>
      <c r="Y842">
        <v>5009508</v>
      </c>
      <c r="Z842" s="1">
        <v>42576</v>
      </c>
      <c r="AB842" t="s">
        <v>47</v>
      </c>
      <c r="AC842" t="s">
        <v>57</v>
      </c>
      <c r="AD842">
        <v>70304600</v>
      </c>
      <c r="AG842">
        <v>20</v>
      </c>
      <c r="AH842">
        <v>15</v>
      </c>
      <c r="AJ842">
        <v>0</v>
      </c>
      <c r="AK842">
        <v>0</v>
      </c>
      <c r="AL842">
        <v>0</v>
      </c>
      <c r="AM842">
        <v>0</v>
      </c>
      <c r="AN842">
        <v>0</v>
      </c>
      <c r="AO842">
        <v>0</v>
      </c>
      <c r="AP842">
        <v>0</v>
      </c>
    </row>
    <row r="843" spans="1:42" x14ac:dyDescent="0.25">
      <c r="A843" t="s">
        <v>42</v>
      </c>
      <c r="B843">
        <v>2016</v>
      </c>
      <c r="C843" t="s">
        <v>43</v>
      </c>
      <c r="D843" t="s">
        <v>316</v>
      </c>
      <c r="E843" t="s">
        <v>357</v>
      </c>
      <c r="F843" t="s">
        <v>358</v>
      </c>
      <c r="G843" t="s">
        <v>358</v>
      </c>
      <c r="H843" t="s">
        <v>359</v>
      </c>
      <c r="I843" t="s">
        <v>360</v>
      </c>
      <c r="J843" t="s">
        <v>321</v>
      </c>
      <c r="L843" t="s">
        <v>322</v>
      </c>
      <c r="N843" t="s">
        <v>47</v>
      </c>
      <c r="O843" t="s">
        <v>161</v>
      </c>
      <c r="P843" t="s">
        <v>162</v>
      </c>
      <c r="R843" t="s">
        <v>92</v>
      </c>
      <c r="S843" t="s">
        <v>51</v>
      </c>
      <c r="T843" t="s">
        <v>52</v>
      </c>
      <c r="U843" t="s">
        <v>62</v>
      </c>
      <c r="V843" t="s">
        <v>63</v>
      </c>
      <c r="W843" t="s">
        <v>633</v>
      </c>
      <c r="X843" t="s">
        <v>55</v>
      </c>
      <c r="Y843">
        <v>5009508</v>
      </c>
      <c r="Z843" s="1">
        <v>42576</v>
      </c>
      <c r="AB843" t="s">
        <v>47</v>
      </c>
      <c r="AC843" t="s">
        <v>57</v>
      </c>
      <c r="AD843">
        <v>70304600</v>
      </c>
      <c r="AG843">
        <v>12</v>
      </c>
      <c r="AH843">
        <v>9</v>
      </c>
      <c r="AJ843">
        <v>0</v>
      </c>
      <c r="AK843">
        <v>0</v>
      </c>
      <c r="AL843">
        <v>0</v>
      </c>
      <c r="AM843">
        <v>0</v>
      </c>
      <c r="AN843">
        <v>0</v>
      </c>
      <c r="AO843">
        <v>0</v>
      </c>
      <c r="AP843">
        <v>0</v>
      </c>
    </row>
    <row r="844" spans="1:42" x14ac:dyDescent="0.25">
      <c r="A844" t="s">
        <v>42</v>
      </c>
      <c r="B844">
        <v>2016</v>
      </c>
      <c r="C844" t="s">
        <v>43</v>
      </c>
      <c r="D844" t="s">
        <v>316</v>
      </c>
      <c r="E844" t="s">
        <v>357</v>
      </c>
      <c r="F844" t="s">
        <v>358</v>
      </c>
      <c r="G844" t="s">
        <v>358</v>
      </c>
      <c r="H844" t="s">
        <v>359</v>
      </c>
      <c r="I844" t="s">
        <v>360</v>
      </c>
      <c r="J844" t="s">
        <v>321</v>
      </c>
      <c r="L844" t="s">
        <v>322</v>
      </c>
      <c r="N844" t="s">
        <v>47</v>
      </c>
      <c r="O844" t="s">
        <v>216</v>
      </c>
      <c r="P844" t="s">
        <v>216</v>
      </c>
      <c r="R844" t="s">
        <v>92</v>
      </c>
      <c r="S844" t="s">
        <v>51</v>
      </c>
      <c r="T844" t="s">
        <v>52</v>
      </c>
      <c r="U844" t="s">
        <v>62</v>
      </c>
      <c r="V844" t="s">
        <v>63</v>
      </c>
      <c r="W844" t="s">
        <v>517</v>
      </c>
      <c r="X844" t="s">
        <v>55</v>
      </c>
      <c r="Y844">
        <v>5009395</v>
      </c>
      <c r="Z844" s="1">
        <v>42409</v>
      </c>
      <c r="AB844" t="s">
        <v>47</v>
      </c>
      <c r="AC844" t="s">
        <v>57</v>
      </c>
      <c r="AD844">
        <v>70304600</v>
      </c>
      <c r="AF844" t="s">
        <v>327</v>
      </c>
      <c r="AG844">
        <v>6</v>
      </c>
      <c r="AH844">
        <v>4.5</v>
      </c>
      <c r="AI844">
        <v>45.8333333333333</v>
      </c>
      <c r="AJ844">
        <v>275</v>
      </c>
      <c r="AK844">
        <v>0</v>
      </c>
      <c r="AL844">
        <v>0</v>
      </c>
      <c r="AM844">
        <v>0</v>
      </c>
      <c r="AN844">
        <v>0</v>
      </c>
      <c r="AO844">
        <v>0</v>
      </c>
      <c r="AP844">
        <v>0</v>
      </c>
    </row>
    <row r="845" spans="1:42" x14ac:dyDescent="0.25">
      <c r="A845" t="s">
        <v>42</v>
      </c>
      <c r="B845">
        <v>2016</v>
      </c>
      <c r="C845" t="s">
        <v>43</v>
      </c>
      <c r="D845" t="s">
        <v>316</v>
      </c>
      <c r="E845" t="s">
        <v>357</v>
      </c>
      <c r="F845" t="s">
        <v>358</v>
      </c>
      <c r="G845" t="s">
        <v>358</v>
      </c>
      <c r="H845" t="s">
        <v>359</v>
      </c>
      <c r="I845" t="s">
        <v>360</v>
      </c>
      <c r="J845" t="s">
        <v>321</v>
      </c>
      <c r="L845" t="s">
        <v>322</v>
      </c>
      <c r="N845" t="s">
        <v>47</v>
      </c>
      <c r="O845" t="s">
        <v>529</v>
      </c>
      <c r="P845" t="s">
        <v>530</v>
      </c>
      <c r="R845" t="s">
        <v>92</v>
      </c>
      <c r="S845" t="s">
        <v>51</v>
      </c>
      <c r="T845" t="s">
        <v>52</v>
      </c>
      <c r="U845" t="s">
        <v>62</v>
      </c>
      <c r="V845" t="s">
        <v>63</v>
      </c>
      <c r="W845" t="s">
        <v>531</v>
      </c>
      <c r="X845" t="s">
        <v>55</v>
      </c>
      <c r="Y845">
        <v>5009397</v>
      </c>
      <c r="Z845" s="1">
        <v>42412</v>
      </c>
      <c r="AB845" t="s">
        <v>47</v>
      </c>
      <c r="AC845" t="s">
        <v>57</v>
      </c>
      <c r="AD845">
        <v>70304600</v>
      </c>
      <c r="AF845" t="s">
        <v>356</v>
      </c>
      <c r="AG845">
        <v>2</v>
      </c>
      <c r="AH845">
        <v>1.5</v>
      </c>
      <c r="AI845">
        <v>45.8333333333333</v>
      </c>
      <c r="AJ845">
        <v>91.6666666666667</v>
      </c>
      <c r="AK845">
        <v>0</v>
      </c>
      <c r="AL845">
        <v>0</v>
      </c>
      <c r="AM845">
        <v>0</v>
      </c>
      <c r="AN845">
        <v>0</v>
      </c>
      <c r="AO845">
        <v>0</v>
      </c>
      <c r="AP845">
        <v>0</v>
      </c>
    </row>
    <row r="846" spans="1:42" x14ac:dyDescent="0.25">
      <c r="A846" t="s">
        <v>42</v>
      </c>
      <c r="B846">
        <v>2016</v>
      </c>
      <c r="C846" t="s">
        <v>43</v>
      </c>
      <c r="D846" t="s">
        <v>316</v>
      </c>
      <c r="E846" t="s">
        <v>357</v>
      </c>
      <c r="F846" t="s">
        <v>358</v>
      </c>
      <c r="G846" t="s">
        <v>358</v>
      </c>
      <c r="H846" t="s">
        <v>359</v>
      </c>
      <c r="I846" t="s">
        <v>360</v>
      </c>
      <c r="J846" t="s">
        <v>321</v>
      </c>
      <c r="L846" t="s">
        <v>322</v>
      </c>
      <c r="N846" t="s">
        <v>47</v>
      </c>
      <c r="O846" t="s">
        <v>145</v>
      </c>
      <c r="P846" t="s">
        <v>146</v>
      </c>
      <c r="R846" t="s">
        <v>60</v>
      </c>
      <c r="S846" t="s">
        <v>51</v>
      </c>
      <c r="T846" t="s">
        <v>52</v>
      </c>
      <c r="U846" t="s">
        <v>62</v>
      </c>
      <c r="V846" t="s">
        <v>63</v>
      </c>
      <c r="W846" t="s">
        <v>467</v>
      </c>
      <c r="X846" t="s">
        <v>55</v>
      </c>
      <c r="Y846">
        <v>5009420</v>
      </c>
      <c r="Z846" s="1">
        <v>42453</v>
      </c>
      <c r="AB846" t="s">
        <v>47</v>
      </c>
      <c r="AC846" t="s">
        <v>57</v>
      </c>
      <c r="AD846">
        <v>70304600</v>
      </c>
      <c r="AF846" t="s">
        <v>346</v>
      </c>
      <c r="AG846">
        <v>3</v>
      </c>
      <c r="AH846">
        <v>2.25</v>
      </c>
      <c r="AI846">
        <v>39</v>
      </c>
      <c r="AJ846">
        <v>117</v>
      </c>
      <c r="AK846">
        <v>0</v>
      </c>
      <c r="AL846">
        <v>0</v>
      </c>
      <c r="AM846">
        <v>17.7273</v>
      </c>
      <c r="AN846">
        <v>0</v>
      </c>
      <c r="AO846">
        <v>0</v>
      </c>
      <c r="AP846">
        <v>0</v>
      </c>
    </row>
    <row r="847" spans="1:42" x14ac:dyDescent="0.25">
      <c r="A847" t="s">
        <v>42</v>
      </c>
      <c r="B847">
        <v>2016</v>
      </c>
      <c r="C847" t="s">
        <v>43</v>
      </c>
      <c r="D847" t="s">
        <v>316</v>
      </c>
      <c r="E847" t="s">
        <v>357</v>
      </c>
      <c r="F847" t="s">
        <v>358</v>
      </c>
      <c r="G847" t="s">
        <v>358</v>
      </c>
      <c r="H847" t="s">
        <v>359</v>
      </c>
      <c r="I847" t="s">
        <v>360</v>
      </c>
      <c r="J847" t="s">
        <v>321</v>
      </c>
      <c r="L847" t="s">
        <v>322</v>
      </c>
      <c r="N847" t="s">
        <v>47</v>
      </c>
      <c r="O847" t="s">
        <v>145</v>
      </c>
      <c r="P847" t="s">
        <v>146</v>
      </c>
      <c r="R847" t="s">
        <v>60</v>
      </c>
      <c r="S847" t="s">
        <v>51</v>
      </c>
      <c r="T847" t="s">
        <v>52</v>
      </c>
      <c r="U847" t="s">
        <v>62</v>
      </c>
      <c r="V847" t="s">
        <v>63</v>
      </c>
      <c r="W847" t="s">
        <v>467</v>
      </c>
      <c r="X847" t="s">
        <v>55</v>
      </c>
      <c r="Y847">
        <v>5009420</v>
      </c>
      <c r="Z847" s="1">
        <v>42453</v>
      </c>
      <c r="AB847" t="s">
        <v>47</v>
      </c>
      <c r="AC847" t="s">
        <v>57</v>
      </c>
      <c r="AD847">
        <v>70304600</v>
      </c>
      <c r="AF847" t="s">
        <v>346</v>
      </c>
      <c r="AG847">
        <v>3</v>
      </c>
      <c r="AH847">
        <v>2.25</v>
      </c>
      <c r="AI847">
        <v>39</v>
      </c>
      <c r="AJ847">
        <v>117</v>
      </c>
      <c r="AK847">
        <v>0</v>
      </c>
      <c r="AL847">
        <v>0</v>
      </c>
      <c r="AM847">
        <v>17.7273</v>
      </c>
      <c r="AN847">
        <v>0</v>
      </c>
      <c r="AO847">
        <v>0</v>
      </c>
      <c r="AP847">
        <v>0</v>
      </c>
    </row>
    <row r="848" spans="1:42" x14ac:dyDescent="0.25">
      <c r="A848" t="s">
        <v>42</v>
      </c>
      <c r="B848">
        <v>2016</v>
      </c>
      <c r="C848" t="s">
        <v>43</v>
      </c>
      <c r="D848" t="s">
        <v>316</v>
      </c>
      <c r="E848" t="s">
        <v>357</v>
      </c>
      <c r="F848" t="s">
        <v>358</v>
      </c>
      <c r="G848" t="s">
        <v>358</v>
      </c>
      <c r="H848" t="s">
        <v>359</v>
      </c>
      <c r="I848" t="s">
        <v>360</v>
      </c>
      <c r="J848" t="s">
        <v>321</v>
      </c>
      <c r="L848" t="s">
        <v>322</v>
      </c>
      <c r="N848" t="s">
        <v>47</v>
      </c>
      <c r="O848" t="s">
        <v>447</v>
      </c>
      <c r="P848" t="s">
        <v>448</v>
      </c>
      <c r="R848" t="s">
        <v>100</v>
      </c>
      <c r="S848" t="s">
        <v>51</v>
      </c>
      <c r="T848" t="s">
        <v>52</v>
      </c>
      <c r="U848" t="s">
        <v>62</v>
      </c>
      <c r="V848" t="s">
        <v>63</v>
      </c>
      <c r="W848" t="s">
        <v>97</v>
      </c>
      <c r="X848" t="s">
        <v>55</v>
      </c>
      <c r="Y848">
        <v>5009429</v>
      </c>
      <c r="Z848" s="1">
        <v>42465</v>
      </c>
      <c r="AB848" t="s">
        <v>47</v>
      </c>
      <c r="AC848" t="s">
        <v>57</v>
      </c>
      <c r="AD848">
        <v>70304600</v>
      </c>
      <c r="AF848" t="s">
        <v>327</v>
      </c>
      <c r="AG848">
        <v>6</v>
      </c>
      <c r="AH848">
        <v>4.5</v>
      </c>
      <c r="AI848">
        <v>40</v>
      </c>
      <c r="AJ848">
        <v>240</v>
      </c>
      <c r="AK848">
        <v>0</v>
      </c>
      <c r="AL848">
        <v>-10.666700000000001</v>
      </c>
      <c r="AM848">
        <v>10.666700000000001</v>
      </c>
      <c r="AN848">
        <v>0</v>
      </c>
      <c r="AO848">
        <v>0</v>
      </c>
      <c r="AP848">
        <v>0</v>
      </c>
    </row>
    <row r="849" spans="1:42" x14ac:dyDescent="0.25">
      <c r="A849" t="s">
        <v>42</v>
      </c>
      <c r="B849">
        <v>2016</v>
      </c>
      <c r="C849" t="s">
        <v>43</v>
      </c>
      <c r="D849" t="s">
        <v>316</v>
      </c>
      <c r="E849" t="s">
        <v>357</v>
      </c>
      <c r="F849" t="s">
        <v>358</v>
      </c>
      <c r="G849" t="s">
        <v>358</v>
      </c>
      <c r="H849" t="s">
        <v>359</v>
      </c>
      <c r="I849" t="s">
        <v>360</v>
      </c>
      <c r="J849" t="s">
        <v>321</v>
      </c>
      <c r="L849" t="s">
        <v>322</v>
      </c>
      <c r="N849" t="s">
        <v>47</v>
      </c>
      <c r="O849" t="s">
        <v>255</v>
      </c>
      <c r="P849" t="s">
        <v>256</v>
      </c>
      <c r="R849" t="s">
        <v>188</v>
      </c>
      <c r="S849" t="s">
        <v>51</v>
      </c>
      <c r="T849" t="s">
        <v>52</v>
      </c>
      <c r="U849" t="s">
        <v>62</v>
      </c>
      <c r="V849" t="s">
        <v>63</v>
      </c>
      <c r="X849" t="s">
        <v>55</v>
      </c>
      <c r="Y849">
        <v>5009422</v>
      </c>
      <c r="Z849" s="1">
        <v>42454</v>
      </c>
      <c r="AB849" t="s">
        <v>47</v>
      </c>
      <c r="AC849" t="s">
        <v>57</v>
      </c>
      <c r="AD849">
        <v>70304600</v>
      </c>
      <c r="AF849" t="s">
        <v>327</v>
      </c>
      <c r="AG849">
        <v>6</v>
      </c>
      <c r="AH849">
        <v>4.5</v>
      </c>
      <c r="AI849">
        <v>40</v>
      </c>
      <c r="AJ849">
        <v>240</v>
      </c>
      <c r="AK849">
        <v>0</v>
      </c>
      <c r="AL849">
        <v>0</v>
      </c>
      <c r="AM849">
        <v>0</v>
      </c>
      <c r="AN849">
        <v>0</v>
      </c>
      <c r="AO849">
        <v>0</v>
      </c>
      <c r="AP849">
        <v>0</v>
      </c>
    </row>
    <row r="850" spans="1:42" x14ac:dyDescent="0.25">
      <c r="A850" t="s">
        <v>42</v>
      </c>
      <c r="B850">
        <v>2016</v>
      </c>
      <c r="C850" t="s">
        <v>43</v>
      </c>
      <c r="D850" t="s">
        <v>316</v>
      </c>
      <c r="E850" t="s">
        <v>357</v>
      </c>
      <c r="F850" t="s">
        <v>358</v>
      </c>
      <c r="G850" t="s">
        <v>358</v>
      </c>
      <c r="H850" t="s">
        <v>359</v>
      </c>
      <c r="I850" t="s">
        <v>360</v>
      </c>
      <c r="J850" t="s">
        <v>321</v>
      </c>
      <c r="L850" t="s">
        <v>322</v>
      </c>
      <c r="N850" t="s">
        <v>47</v>
      </c>
      <c r="O850" t="s">
        <v>461</v>
      </c>
      <c r="P850" t="s">
        <v>462</v>
      </c>
      <c r="R850" t="s">
        <v>92</v>
      </c>
      <c r="S850" t="s">
        <v>51</v>
      </c>
      <c r="T850" t="s">
        <v>52</v>
      </c>
      <c r="U850" t="s">
        <v>62</v>
      </c>
      <c r="V850" t="s">
        <v>63</v>
      </c>
      <c r="W850" t="s">
        <v>463</v>
      </c>
      <c r="X850" t="s">
        <v>55</v>
      </c>
      <c r="Y850">
        <v>5009398</v>
      </c>
      <c r="Z850" s="1">
        <v>42412</v>
      </c>
      <c r="AB850" t="s">
        <v>47</v>
      </c>
      <c r="AC850" t="s">
        <v>57</v>
      </c>
      <c r="AD850">
        <v>70304600</v>
      </c>
      <c r="AF850" t="s">
        <v>326</v>
      </c>
      <c r="AG850">
        <v>3</v>
      </c>
      <c r="AH850">
        <v>2.25</v>
      </c>
      <c r="AI850">
        <v>45.8333333333333</v>
      </c>
      <c r="AJ850">
        <v>137.5</v>
      </c>
      <c r="AK850">
        <v>0</v>
      </c>
      <c r="AL850">
        <v>0</v>
      </c>
      <c r="AM850">
        <v>0</v>
      </c>
      <c r="AN850">
        <v>0</v>
      </c>
      <c r="AO850">
        <v>0</v>
      </c>
      <c r="AP850">
        <v>0</v>
      </c>
    </row>
    <row r="851" spans="1:42" x14ac:dyDescent="0.25">
      <c r="A851" t="s">
        <v>42</v>
      </c>
      <c r="B851">
        <v>2016</v>
      </c>
      <c r="C851" t="s">
        <v>43</v>
      </c>
      <c r="D851" t="s">
        <v>316</v>
      </c>
      <c r="E851" t="s">
        <v>357</v>
      </c>
      <c r="F851" t="s">
        <v>358</v>
      </c>
      <c r="G851" t="s">
        <v>358</v>
      </c>
      <c r="H851" t="s">
        <v>359</v>
      </c>
      <c r="I851" t="s">
        <v>360</v>
      </c>
      <c r="J851" t="s">
        <v>321</v>
      </c>
      <c r="L851" t="s">
        <v>322</v>
      </c>
      <c r="N851" t="s">
        <v>47</v>
      </c>
      <c r="O851" t="s">
        <v>45</v>
      </c>
      <c r="P851" t="s">
        <v>45</v>
      </c>
      <c r="R851" t="s">
        <v>92</v>
      </c>
      <c r="S851" t="s">
        <v>51</v>
      </c>
      <c r="T851" t="s">
        <v>52</v>
      </c>
      <c r="U851" t="s">
        <v>62</v>
      </c>
      <c r="V851" t="s">
        <v>63</v>
      </c>
      <c r="W851" t="s">
        <v>634</v>
      </c>
      <c r="X851" t="s">
        <v>55</v>
      </c>
      <c r="Y851">
        <v>5009512</v>
      </c>
      <c r="Z851" s="1">
        <v>42578</v>
      </c>
      <c r="AB851" t="s">
        <v>47</v>
      </c>
      <c r="AC851" t="s">
        <v>57</v>
      </c>
      <c r="AD851">
        <v>70304600</v>
      </c>
      <c r="AF851" t="s">
        <v>356</v>
      </c>
      <c r="AG851">
        <v>2</v>
      </c>
      <c r="AH851">
        <v>1.5</v>
      </c>
      <c r="AI851">
        <v>0</v>
      </c>
      <c r="AJ851">
        <v>0</v>
      </c>
      <c r="AK851">
        <v>0</v>
      </c>
      <c r="AL851">
        <v>0</v>
      </c>
      <c r="AM851">
        <v>0</v>
      </c>
      <c r="AN851">
        <v>0</v>
      </c>
      <c r="AO851">
        <v>0</v>
      </c>
      <c r="AP851">
        <v>0</v>
      </c>
    </row>
    <row r="852" spans="1:42" x14ac:dyDescent="0.25">
      <c r="A852" t="s">
        <v>42</v>
      </c>
      <c r="B852">
        <v>2016</v>
      </c>
      <c r="C852" t="s">
        <v>43</v>
      </c>
      <c r="D852" t="s">
        <v>316</v>
      </c>
      <c r="E852" t="s">
        <v>357</v>
      </c>
      <c r="F852" t="s">
        <v>358</v>
      </c>
      <c r="G852" t="s">
        <v>358</v>
      </c>
      <c r="H852" t="s">
        <v>359</v>
      </c>
      <c r="I852" t="s">
        <v>360</v>
      </c>
      <c r="J852" t="s">
        <v>321</v>
      </c>
      <c r="L852" t="s">
        <v>322</v>
      </c>
      <c r="N852" t="s">
        <v>47</v>
      </c>
      <c r="O852" t="s">
        <v>441</v>
      </c>
      <c r="P852" t="s">
        <v>442</v>
      </c>
      <c r="Q852" t="s">
        <v>104</v>
      </c>
      <c r="R852" t="s">
        <v>100</v>
      </c>
      <c r="S852" t="s">
        <v>51</v>
      </c>
      <c r="T852" t="s">
        <v>52</v>
      </c>
      <c r="U852" t="s">
        <v>62</v>
      </c>
      <c r="V852" t="s">
        <v>63</v>
      </c>
      <c r="W852" t="s">
        <v>443</v>
      </c>
      <c r="X852" t="s">
        <v>55</v>
      </c>
      <c r="Y852">
        <v>5009410</v>
      </c>
      <c r="Z852" s="1">
        <v>42432</v>
      </c>
      <c r="AB852" t="s">
        <v>47</v>
      </c>
      <c r="AC852" t="s">
        <v>57</v>
      </c>
      <c r="AD852">
        <v>70304600</v>
      </c>
      <c r="AF852" t="s">
        <v>327</v>
      </c>
      <c r="AG852">
        <v>6</v>
      </c>
      <c r="AH852">
        <v>4.5</v>
      </c>
      <c r="AI852">
        <v>44.45</v>
      </c>
      <c r="AJ852">
        <v>266.7</v>
      </c>
      <c r="AK852">
        <v>0</v>
      </c>
      <c r="AL852">
        <v>0</v>
      </c>
      <c r="AM852">
        <v>9.0178999999999991</v>
      </c>
      <c r="AN852">
        <v>30</v>
      </c>
      <c r="AO852">
        <v>26.7</v>
      </c>
      <c r="AP852">
        <v>4.45</v>
      </c>
    </row>
    <row r="853" spans="1:42" x14ac:dyDescent="0.25">
      <c r="A853" t="s">
        <v>42</v>
      </c>
      <c r="B853">
        <v>2016</v>
      </c>
      <c r="C853" t="s">
        <v>43</v>
      </c>
      <c r="D853" t="s">
        <v>316</v>
      </c>
      <c r="E853" t="s">
        <v>357</v>
      </c>
      <c r="F853" t="s">
        <v>358</v>
      </c>
      <c r="G853" t="s">
        <v>358</v>
      </c>
      <c r="H853" t="s">
        <v>359</v>
      </c>
      <c r="I853" t="s">
        <v>360</v>
      </c>
      <c r="J853" t="s">
        <v>321</v>
      </c>
      <c r="L853" t="s">
        <v>322</v>
      </c>
      <c r="N853" t="s">
        <v>47</v>
      </c>
      <c r="O853" t="s">
        <v>58</v>
      </c>
      <c r="P853" t="s">
        <v>59</v>
      </c>
      <c r="R853" t="s">
        <v>60</v>
      </c>
      <c r="S853" t="s">
        <v>61</v>
      </c>
      <c r="T853" t="s">
        <v>52</v>
      </c>
      <c r="U853" t="s">
        <v>62</v>
      </c>
      <c r="V853" t="s">
        <v>63</v>
      </c>
      <c r="W853" t="s">
        <v>561</v>
      </c>
      <c r="X853" t="s">
        <v>55</v>
      </c>
      <c r="Y853">
        <v>5009409</v>
      </c>
      <c r="Z853" s="1">
        <v>42426</v>
      </c>
      <c r="AA853" t="s">
        <v>323</v>
      </c>
      <c r="AB853" t="s">
        <v>56</v>
      </c>
      <c r="AC853" t="s">
        <v>57</v>
      </c>
      <c r="AD853">
        <v>70374600</v>
      </c>
      <c r="AF853" t="s">
        <v>331</v>
      </c>
      <c r="AG853">
        <v>66</v>
      </c>
      <c r="AH853">
        <v>49.5</v>
      </c>
      <c r="AI853">
        <v>31</v>
      </c>
      <c r="AJ853">
        <v>2046</v>
      </c>
      <c r="AK853">
        <v>0</v>
      </c>
      <c r="AL853">
        <v>0</v>
      </c>
      <c r="AM853">
        <v>0</v>
      </c>
      <c r="AN853">
        <v>0</v>
      </c>
      <c r="AO853">
        <v>0</v>
      </c>
      <c r="AP853">
        <v>0</v>
      </c>
    </row>
    <row r="854" spans="1:42" x14ac:dyDescent="0.25">
      <c r="A854" t="s">
        <v>42</v>
      </c>
      <c r="B854">
        <v>2016</v>
      </c>
      <c r="C854" t="s">
        <v>43</v>
      </c>
      <c r="D854" t="s">
        <v>316</v>
      </c>
      <c r="E854" t="s">
        <v>357</v>
      </c>
      <c r="F854" t="s">
        <v>358</v>
      </c>
      <c r="G854" t="s">
        <v>358</v>
      </c>
      <c r="H854" t="s">
        <v>359</v>
      </c>
      <c r="I854" t="s">
        <v>360</v>
      </c>
      <c r="J854" t="s">
        <v>321</v>
      </c>
      <c r="L854" t="s">
        <v>322</v>
      </c>
      <c r="N854" t="s">
        <v>47</v>
      </c>
      <c r="O854" t="s">
        <v>562</v>
      </c>
      <c r="P854" t="s">
        <v>268</v>
      </c>
      <c r="R854" t="s">
        <v>188</v>
      </c>
      <c r="S854" t="s">
        <v>61</v>
      </c>
      <c r="T854" t="s">
        <v>52</v>
      </c>
      <c r="U854" t="s">
        <v>62</v>
      </c>
      <c r="V854" t="s">
        <v>63</v>
      </c>
      <c r="W854" t="s">
        <v>563</v>
      </c>
      <c r="X854" t="s">
        <v>55</v>
      </c>
      <c r="Y854">
        <v>5009495</v>
      </c>
      <c r="Z854" s="1">
        <v>42562</v>
      </c>
      <c r="AA854" t="s">
        <v>323</v>
      </c>
      <c r="AB854" t="s">
        <v>324</v>
      </c>
      <c r="AC854" t="s">
        <v>57</v>
      </c>
      <c r="AD854">
        <v>70374600</v>
      </c>
      <c r="AF854" t="s">
        <v>325</v>
      </c>
      <c r="AG854">
        <v>120</v>
      </c>
      <c r="AH854">
        <v>90</v>
      </c>
      <c r="AI854">
        <v>35</v>
      </c>
      <c r="AJ854">
        <v>4200</v>
      </c>
      <c r="AK854">
        <v>0</v>
      </c>
      <c r="AL854">
        <v>0</v>
      </c>
      <c r="AM854">
        <v>0</v>
      </c>
      <c r="AN854">
        <v>0</v>
      </c>
      <c r="AO854">
        <v>0</v>
      </c>
      <c r="AP854">
        <v>0</v>
      </c>
    </row>
    <row r="855" spans="1:42" x14ac:dyDescent="0.25">
      <c r="A855" t="s">
        <v>42</v>
      </c>
      <c r="B855">
        <v>2016</v>
      </c>
      <c r="C855" t="s">
        <v>43</v>
      </c>
      <c r="D855" t="s">
        <v>316</v>
      </c>
      <c r="E855" t="s">
        <v>357</v>
      </c>
      <c r="F855" t="s">
        <v>358</v>
      </c>
      <c r="G855" t="s">
        <v>358</v>
      </c>
      <c r="H855" t="s">
        <v>359</v>
      </c>
      <c r="I855" t="s">
        <v>360</v>
      </c>
      <c r="J855" t="s">
        <v>321</v>
      </c>
      <c r="L855" t="s">
        <v>322</v>
      </c>
      <c r="N855" t="s">
        <v>47</v>
      </c>
      <c r="O855" t="s">
        <v>260</v>
      </c>
      <c r="P855" t="s">
        <v>261</v>
      </c>
      <c r="R855" t="s">
        <v>188</v>
      </c>
      <c r="S855" t="s">
        <v>61</v>
      </c>
      <c r="T855" t="s">
        <v>52</v>
      </c>
      <c r="U855" t="s">
        <v>62</v>
      </c>
      <c r="V855" t="s">
        <v>63</v>
      </c>
      <c r="W855" t="s">
        <v>560</v>
      </c>
      <c r="X855" t="s">
        <v>55</v>
      </c>
      <c r="Y855">
        <v>5009417</v>
      </c>
      <c r="Z855" s="1">
        <v>42452</v>
      </c>
      <c r="AA855" t="s">
        <v>323</v>
      </c>
      <c r="AB855" t="s">
        <v>56</v>
      </c>
      <c r="AC855" t="s">
        <v>57</v>
      </c>
      <c r="AD855">
        <v>70374600</v>
      </c>
      <c r="AF855" t="s">
        <v>325</v>
      </c>
      <c r="AG855">
        <v>24</v>
      </c>
      <c r="AH855">
        <v>18</v>
      </c>
      <c r="AI855">
        <v>39</v>
      </c>
      <c r="AJ855">
        <v>936</v>
      </c>
      <c r="AK855">
        <v>0</v>
      </c>
      <c r="AL855">
        <v>0</v>
      </c>
      <c r="AM855">
        <v>0</v>
      </c>
      <c r="AN855">
        <v>0</v>
      </c>
      <c r="AO855">
        <v>0</v>
      </c>
      <c r="AP855">
        <v>0</v>
      </c>
    </row>
    <row r="856" spans="1:42" x14ac:dyDescent="0.25">
      <c r="A856" t="s">
        <v>42</v>
      </c>
      <c r="B856">
        <v>2016</v>
      </c>
      <c r="C856" t="s">
        <v>43</v>
      </c>
      <c r="D856" t="s">
        <v>316</v>
      </c>
      <c r="E856" t="s">
        <v>357</v>
      </c>
      <c r="F856" t="s">
        <v>358</v>
      </c>
      <c r="G856" t="s">
        <v>358</v>
      </c>
      <c r="H856" t="s">
        <v>359</v>
      </c>
      <c r="I856" t="s">
        <v>360</v>
      </c>
      <c r="J856" t="s">
        <v>321</v>
      </c>
      <c r="L856" t="s">
        <v>322</v>
      </c>
      <c r="N856" t="s">
        <v>47</v>
      </c>
      <c r="O856" t="s">
        <v>260</v>
      </c>
      <c r="P856" t="s">
        <v>261</v>
      </c>
      <c r="R856" t="s">
        <v>188</v>
      </c>
      <c r="S856" t="s">
        <v>61</v>
      </c>
      <c r="T856" t="s">
        <v>52</v>
      </c>
      <c r="U856" t="s">
        <v>62</v>
      </c>
      <c r="V856" t="s">
        <v>63</v>
      </c>
      <c r="W856" t="s">
        <v>571</v>
      </c>
      <c r="X856" t="s">
        <v>55</v>
      </c>
      <c r="Y856">
        <v>5009394</v>
      </c>
      <c r="Z856" s="1">
        <v>42409</v>
      </c>
      <c r="AA856" t="s">
        <v>323</v>
      </c>
      <c r="AB856" t="s">
        <v>56</v>
      </c>
      <c r="AC856" t="s">
        <v>57</v>
      </c>
      <c r="AD856">
        <v>70374600</v>
      </c>
      <c r="AF856" t="s">
        <v>325</v>
      </c>
      <c r="AG856">
        <v>60</v>
      </c>
      <c r="AH856">
        <v>45</v>
      </c>
      <c r="AI856">
        <v>38.5</v>
      </c>
      <c r="AJ856">
        <v>2310</v>
      </c>
      <c r="AK856">
        <v>0</v>
      </c>
      <c r="AL856">
        <v>0</v>
      </c>
      <c r="AM856">
        <v>0</v>
      </c>
      <c r="AN856">
        <v>0</v>
      </c>
      <c r="AO856">
        <v>0</v>
      </c>
      <c r="AP856">
        <v>0</v>
      </c>
    </row>
    <row r="857" spans="1:42" x14ac:dyDescent="0.25">
      <c r="A857" t="s">
        <v>42</v>
      </c>
      <c r="B857">
        <v>2016</v>
      </c>
      <c r="C857" t="s">
        <v>43</v>
      </c>
      <c r="D857" t="s">
        <v>316</v>
      </c>
      <c r="E857" t="s">
        <v>357</v>
      </c>
      <c r="F857" t="s">
        <v>358</v>
      </c>
      <c r="G857" t="s">
        <v>358</v>
      </c>
      <c r="H857" t="s">
        <v>359</v>
      </c>
      <c r="I857" t="s">
        <v>360</v>
      </c>
      <c r="J857" t="s">
        <v>321</v>
      </c>
      <c r="L857" t="s">
        <v>322</v>
      </c>
      <c r="N857" t="s">
        <v>47</v>
      </c>
      <c r="O857" t="s">
        <v>260</v>
      </c>
      <c r="P857" t="s">
        <v>261</v>
      </c>
      <c r="R857" t="s">
        <v>188</v>
      </c>
      <c r="S857" t="s">
        <v>61</v>
      </c>
      <c r="T857" t="s">
        <v>52</v>
      </c>
      <c r="U857" t="s">
        <v>62</v>
      </c>
      <c r="V857" t="s">
        <v>63</v>
      </c>
      <c r="W857" t="s">
        <v>401</v>
      </c>
      <c r="X857" t="s">
        <v>55</v>
      </c>
      <c r="Y857">
        <v>5009378</v>
      </c>
      <c r="Z857" s="1">
        <v>42380</v>
      </c>
      <c r="AA857" t="s">
        <v>323</v>
      </c>
      <c r="AB857" t="s">
        <v>56</v>
      </c>
      <c r="AC857" t="s">
        <v>57</v>
      </c>
      <c r="AD857">
        <v>70374600</v>
      </c>
      <c r="AF857" t="s">
        <v>325</v>
      </c>
      <c r="AG857">
        <v>185</v>
      </c>
      <c r="AH857">
        <v>138.75</v>
      </c>
      <c r="AI857">
        <v>38.5</v>
      </c>
      <c r="AJ857">
        <v>7122.5</v>
      </c>
      <c r="AK857">
        <v>0</v>
      </c>
      <c r="AL857">
        <v>0</v>
      </c>
      <c r="AM857">
        <v>0</v>
      </c>
      <c r="AN857">
        <v>0</v>
      </c>
      <c r="AO857">
        <v>0</v>
      </c>
      <c r="AP857">
        <v>0</v>
      </c>
    </row>
    <row r="858" spans="1:42" x14ac:dyDescent="0.25">
      <c r="A858" t="s">
        <v>42</v>
      </c>
      <c r="B858">
        <v>2016</v>
      </c>
      <c r="C858" t="s">
        <v>43</v>
      </c>
      <c r="D858" t="s">
        <v>316</v>
      </c>
      <c r="E858" t="s">
        <v>357</v>
      </c>
      <c r="F858" t="s">
        <v>358</v>
      </c>
      <c r="G858" t="s">
        <v>358</v>
      </c>
      <c r="H858" t="s">
        <v>359</v>
      </c>
      <c r="I858" t="s">
        <v>360</v>
      </c>
      <c r="J858" t="s">
        <v>321</v>
      </c>
      <c r="L858" t="s">
        <v>322</v>
      </c>
      <c r="N858" t="s">
        <v>47</v>
      </c>
      <c r="O858" t="s">
        <v>260</v>
      </c>
      <c r="P858" t="s">
        <v>261</v>
      </c>
      <c r="R858" t="s">
        <v>188</v>
      </c>
      <c r="S858" t="s">
        <v>61</v>
      </c>
      <c r="T858" t="s">
        <v>52</v>
      </c>
      <c r="U858" t="s">
        <v>62</v>
      </c>
      <c r="V858" t="s">
        <v>63</v>
      </c>
      <c r="W858" t="s">
        <v>568</v>
      </c>
      <c r="X858" t="s">
        <v>55</v>
      </c>
      <c r="Y858">
        <v>5009452</v>
      </c>
      <c r="Z858" s="1">
        <v>42509</v>
      </c>
      <c r="AA858" t="s">
        <v>323</v>
      </c>
      <c r="AB858" t="s">
        <v>56</v>
      </c>
      <c r="AC858" t="s">
        <v>57</v>
      </c>
      <c r="AD858">
        <v>70374600</v>
      </c>
      <c r="AF858" t="s">
        <v>337</v>
      </c>
      <c r="AG858">
        <v>30</v>
      </c>
      <c r="AH858">
        <v>22.5</v>
      </c>
      <c r="AI858">
        <v>40</v>
      </c>
      <c r="AJ858">
        <v>1200</v>
      </c>
      <c r="AK858">
        <v>0</v>
      </c>
      <c r="AL858">
        <v>0</v>
      </c>
      <c r="AM858">
        <v>0</v>
      </c>
      <c r="AN858">
        <v>0</v>
      </c>
      <c r="AO858">
        <v>0</v>
      </c>
      <c r="AP858">
        <v>0</v>
      </c>
    </row>
    <row r="859" spans="1:42" x14ac:dyDescent="0.25">
      <c r="A859" t="s">
        <v>42</v>
      </c>
      <c r="B859">
        <v>2016</v>
      </c>
      <c r="C859" t="s">
        <v>43</v>
      </c>
      <c r="D859" t="s">
        <v>316</v>
      </c>
      <c r="E859" t="s">
        <v>357</v>
      </c>
      <c r="F859" t="s">
        <v>358</v>
      </c>
      <c r="G859" t="s">
        <v>358</v>
      </c>
      <c r="H859" t="s">
        <v>359</v>
      </c>
      <c r="I859" t="s">
        <v>360</v>
      </c>
      <c r="J859" t="s">
        <v>321</v>
      </c>
      <c r="L859" t="s">
        <v>322</v>
      </c>
      <c r="N859" t="s">
        <v>47</v>
      </c>
      <c r="O859" t="s">
        <v>260</v>
      </c>
      <c r="P859" t="s">
        <v>261</v>
      </c>
      <c r="R859" t="s">
        <v>188</v>
      </c>
      <c r="S859" t="s">
        <v>61</v>
      </c>
      <c r="T859" t="s">
        <v>52</v>
      </c>
      <c r="U859" t="s">
        <v>62</v>
      </c>
      <c r="V859" t="s">
        <v>63</v>
      </c>
      <c r="W859" t="s">
        <v>556</v>
      </c>
      <c r="X859" t="s">
        <v>55</v>
      </c>
      <c r="Y859">
        <v>5009415</v>
      </c>
      <c r="Z859" s="1">
        <v>42447</v>
      </c>
      <c r="AA859" t="s">
        <v>323</v>
      </c>
      <c r="AB859" t="s">
        <v>56</v>
      </c>
      <c r="AC859" t="s">
        <v>57</v>
      </c>
      <c r="AD859">
        <v>70374600</v>
      </c>
      <c r="AF859" t="s">
        <v>325</v>
      </c>
      <c r="AG859">
        <v>24</v>
      </c>
      <c r="AH859">
        <v>18</v>
      </c>
      <c r="AI859">
        <v>40</v>
      </c>
      <c r="AJ859">
        <v>960</v>
      </c>
      <c r="AK859">
        <v>0</v>
      </c>
      <c r="AL859">
        <v>0</v>
      </c>
      <c r="AM859">
        <v>0</v>
      </c>
      <c r="AN859">
        <v>0</v>
      </c>
      <c r="AO859">
        <v>0</v>
      </c>
      <c r="AP859">
        <v>0</v>
      </c>
    </row>
    <row r="860" spans="1:42" x14ac:dyDescent="0.25">
      <c r="A860" t="s">
        <v>42</v>
      </c>
      <c r="B860">
        <v>2016</v>
      </c>
      <c r="C860" t="s">
        <v>43</v>
      </c>
      <c r="D860" t="s">
        <v>316</v>
      </c>
      <c r="E860" t="s">
        <v>357</v>
      </c>
      <c r="F860" t="s">
        <v>358</v>
      </c>
      <c r="G860" t="s">
        <v>358</v>
      </c>
      <c r="H860" t="s">
        <v>359</v>
      </c>
      <c r="I860" t="s">
        <v>360</v>
      </c>
      <c r="J860" t="s">
        <v>321</v>
      </c>
      <c r="L860" t="s">
        <v>322</v>
      </c>
      <c r="N860" t="s">
        <v>47</v>
      </c>
      <c r="O860" t="s">
        <v>58</v>
      </c>
      <c r="P860" t="s">
        <v>59</v>
      </c>
      <c r="R860" t="s">
        <v>60</v>
      </c>
      <c r="S860" t="s">
        <v>61</v>
      </c>
      <c r="T860" t="s">
        <v>52</v>
      </c>
      <c r="U860" t="s">
        <v>62</v>
      </c>
      <c r="V860" t="s">
        <v>63</v>
      </c>
      <c r="W860" t="s">
        <v>635</v>
      </c>
      <c r="X860" t="s">
        <v>55</v>
      </c>
      <c r="Y860">
        <v>5009464</v>
      </c>
      <c r="Z860" s="1">
        <v>42534</v>
      </c>
      <c r="AA860" t="s">
        <v>323</v>
      </c>
      <c r="AB860" t="s">
        <v>56</v>
      </c>
      <c r="AC860" t="s">
        <v>57</v>
      </c>
      <c r="AD860">
        <v>70374600</v>
      </c>
      <c r="AF860" t="s">
        <v>337</v>
      </c>
      <c r="AG860">
        <v>120</v>
      </c>
      <c r="AH860">
        <v>90</v>
      </c>
      <c r="AI860">
        <v>31</v>
      </c>
      <c r="AJ860">
        <v>3720</v>
      </c>
      <c r="AK860">
        <v>0</v>
      </c>
      <c r="AL860">
        <v>0</v>
      </c>
      <c r="AM860">
        <v>0</v>
      </c>
      <c r="AN860">
        <v>0</v>
      </c>
      <c r="AO860">
        <v>0</v>
      </c>
      <c r="AP860">
        <v>0</v>
      </c>
    </row>
    <row r="861" spans="1:42" x14ac:dyDescent="0.25">
      <c r="A861" t="s">
        <v>42</v>
      </c>
      <c r="B861">
        <v>2016</v>
      </c>
      <c r="C861" t="s">
        <v>43</v>
      </c>
      <c r="D861" t="s">
        <v>316</v>
      </c>
      <c r="E861" t="s">
        <v>357</v>
      </c>
      <c r="F861" t="s">
        <v>358</v>
      </c>
      <c r="G861" t="s">
        <v>358</v>
      </c>
      <c r="H861" t="s">
        <v>359</v>
      </c>
      <c r="I861" t="s">
        <v>360</v>
      </c>
      <c r="J861" t="s">
        <v>321</v>
      </c>
      <c r="L861" t="s">
        <v>322</v>
      </c>
      <c r="N861" t="s">
        <v>47</v>
      </c>
      <c r="O861" t="s">
        <v>58</v>
      </c>
      <c r="P861" t="s">
        <v>59</v>
      </c>
      <c r="R861" t="s">
        <v>60</v>
      </c>
      <c r="S861" t="s">
        <v>61</v>
      </c>
      <c r="T861" t="s">
        <v>52</v>
      </c>
      <c r="U861" t="s">
        <v>62</v>
      </c>
      <c r="V861" t="s">
        <v>63</v>
      </c>
      <c r="W861" t="s">
        <v>635</v>
      </c>
      <c r="X861" t="s">
        <v>55</v>
      </c>
      <c r="Y861">
        <v>5009464</v>
      </c>
      <c r="Z861" s="1">
        <v>42534</v>
      </c>
      <c r="AA861" t="s">
        <v>323</v>
      </c>
      <c r="AB861" t="s">
        <v>56</v>
      </c>
      <c r="AC861" t="s">
        <v>57</v>
      </c>
      <c r="AD861">
        <v>70374600</v>
      </c>
      <c r="AF861" t="s">
        <v>337</v>
      </c>
      <c r="AG861">
        <v>120</v>
      </c>
      <c r="AH861">
        <v>90</v>
      </c>
      <c r="AI861">
        <v>31</v>
      </c>
      <c r="AJ861">
        <v>3720</v>
      </c>
      <c r="AK861">
        <v>0</v>
      </c>
      <c r="AL861">
        <v>0</v>
      </c>
      <c r="AM861">
        <v>0</v>
      </c>
      <c r="AN861">
        <v>0</v>
      </c>
      <c r="AO861">
        <v>0</v>
      </c>
      <c r="AP861">
        <v>0</v>
      </c>
    </row>
    <row r="862" spans="1:42" x14ac:dyDescent="0.25">
      <c r="A862" t="s">
        <v>42</v>
      </c>
      <c r="B862">
        <v>2016</v>
      </c>
      <c r="C862" t="s">
        <v>43</v>
      </c>
      <c r="D862" t="s">
        <v>316</v>
      </c>
      <c r="E862" t="s">
        <v>357</v>
      </c>
      <c r="F862" t="s">
        <v>358</v>
      </c>
      <c r="G862" t="s">
        <v>358</v>
      </c>
      <c r="H862" t="s">
        <v>359</v>
      </c>
      <c r="I862" t="s">
        <v>360</v>
      </c>
      <c r="J862" t="s">
        <v>321</v>
      </c>
      <c r="L862" t="s">
        <v>322</v>
      </c>
      <c r="N862" t="s">
        <v>47</v>
      </c>
      <c r="O862" t="s">
        <v>58</v>
      </c>
      <c r="P862" t="s">
        <v>59</v>
      </c>
      <c r="R862" t="s">
        <v>60</v>
      </c>
      <c r="S862" t="s">
        <v>61</v>
      </c>
      <c r="T862" t="s">
        <v>52</v>
      </c>
      <c r="U862" t="s">
        <v>62</v>
      </c>
      <c r="V862" t="s">
        <v>63</v>
      </c>
      <c r="W862" t="s">
        <v>554</v>
      </c>
      <c r="X862" t="s">
        <v>55</v>
      </c>
      <c r="Y862">
        <v>5009447</v>
      </c>
      <c r="Z862" s="1">
        <v>42493</v>
      </c>
      <c r="AA862" t="s">
        <v>323</v>
      </c>
      <c r="AB862" t="s">
        <v>56</v>
      </c>
      <c r="AC862" t="s">
        <v>57</v>
      </c>
      <c r="AD862">
        <v>70374600</v>
      </c>
      <c r="AF862" t="s">
        <v>326</v>
      </c>
      <c r="AG862">
        <v>12</v>
      </c>
      <c r="AH862">
        <v>9</v>
      </c>
      <c r="AI862">
        <v>31</v>
      </c>
      <c r="AJ862">
        <v>372</v>
      </c>
      <c r="AK862">
        <v>0</v>
      </c>
      <c r="AL862">
        <v>0</v>
      </c>
      <c r="AM862">
        <v>0</v>
      </c>
      <c r="AN862">
        <v>0</v>
      </c>
      <c r="AO862">
        <v>0</v>
      </c>
      <c r="AP862">
        <v>0</v>
      </c>
    </row>
    <row r="863" spans="1:42" x14ac:dyDescent="0.25">
      <c r="A863" t="s">
        <v>42</v>
      </c>
      <c r="B863">
        <v>2016</v>
      </c>
      <c r="C863" t="s">
        <v>43</v>
      </c>
      <c r="D863" t="s">
        <v>316</v>
      </c>
      <c r="E863" t="s">
        <v>357</v>
      </c>
      <c r="F863" t="s">
        <v>358</v>
      </c>
      <c r="G863" t="s">
        <v>358</v>
      </c>
      <c r="H863" t="s">
        <v>359</v>
      </c>
      <c r="I863" t="s">
        <v>360</v>
      </c>
      <c r="J863" t="s">
        <v>321</v>
      </c>
      <c r="L863" t="s">
        <v>322</v>
      </c>
      <c r="N863" t="s">
        <v>47</v>
      </c>
      <c r="O863" t="s">
        <v>58</v>
      </c>
      <c r="P863" t="s">
        <v>59</v>
      </c>
      <c r="R863" t="s">
        <v>60</v>
      </c>
      <c r="S863" t="s">
        <v>61</v>
      </c>
      <c r="T863" t="s">
        <v>52</v>
      </c>
      <c r="U863" t="s">
        <v>62</v>
      </c>
      <c r="V863" t="s">
        <v>63</v>
      </c>
      <c r="W863" t="s">
        <v>635</v>
      </c>
      <c r="X863" t="s">
        <v>55</v>
      </c>
      <c r="Y863">
        <v>5009464</v>
      </c>
      <c r="Z863" s="1">
        <v>42534</v>
      </c>
      <c r="AA863" t="s">
        <v>323</v>
      </c>
      <c r="AB863" t="s">
        <v>56</v>
      </c>
      <c r="AC863" t="s">
        <v>57</v>
      </c>
      <c r="AD863">
        <v>70374600</v>
      </c>
      <c r="AF863" t="s">
        <v>337</v>
      </c>
      <c r="AG863">
        <v>120</v>
      </c>
      <c r="AH863">
        <v>90</v>
      </c>
      <c r="AI863">
        <v>31</v>
      </c>
      <c r="AJ863">
        <v>3720</v>
      </c>
      <c r="AK863">
        <v>0</v>
      </c>
      <c r="AL863">
        <v>0</v>
      </c>
      <c r="AM863">
        <v>0</v>
      </c>
      <c r="AN863">
        <v>0</v>
      </c>
      <c r="AO863">
        <v>0</v>
      </c>
      <c r="AP863">
        <v>0</v>
      </c>
    </row>
    <row r="864" spans="1:42" x14ac:dyDescent="0.25">
      <c r="A864" t="s">
        <v>42</v>
      </c>
      <c r="B864">
        <v>2016</v>
      </c>
      <c r="C864" t="s">
        <v>43</v>
      </c>
      <c r="D864" t="s">
        <v>316</v>
      </c>
      <c r="E864" t="s">
        <v>357</v>
      </c>
      <c r="F864" t="s">
        <v>358</v>
      </c>
      <c r="G864" t="s">
        <v>358</v>
      </c>
      <c r="H864" t="s">
        <v>359</v>
      </c>
      <c r="I864" t="s">
        <v>360</v>
      </c>
      <c r="J864" t="s">
        <v>321</v>
      </c>
      <c r="L864" t="s">
        <v>322</v>
      </c>
      <c r="N864" t="s">
        <v>47</v>
      </c>
      <c r="O864" t="s">
        <v>58</v>
      </c>
      <c r="P864" t="s">
        <v>59</v>
      </c>
      <c r="R864" t="s">
        <v>60</v>
      </c>
      <c r="S864" t="s">
        <v>61</v>
      </c>
      <c r="T864" t="s">
        <v>52</v>
      </c>
      <c r="U864" t="s">
        <v>62</v>
      </c>
      <c r="V864" t="s">
        <v>63</v>
      </c>
      <c r="W864" t="s">
        <v>552</v>
      </c>
      <c r="X864" t="s">
        <v>55</v>
      </c>
      <c r="Y864">
        <v>5009406</v>
      </c>
      <c r="Z864" s="1">
        <v>42424</v>
      </c>
      <c r="AA864" t="s">
        <v>323</v>
      </c>
      <c r="AB864" t="s">
        <v>56</v>
      </c>
      <c r="AC864" t="s">
        <v>57</v>
      </c>
      <c r="AD864">
        <v>70374600</v>
      </c>
      <c r="AF864" t="s">
        <v>325</v>
      </c>
      <c r="AG864">
        <v>24</v>
      </c>
      <c r="AH864">
        <v>18</v>
      </c>
      <c r="AI864">
        <v>31</v>
      </c>
      <c r="AJ864">
        <v>744</v>
      </c>
      <c r="AK864">
        <v>0</v>
      </c>
      <c r="AL864">
        <v>0</v>
      </c>
      <c r="AM864">
        <v>0</v>
      </c>
      <c r="AN864">
        <v>0</v>
      </c>
      <c r="AO864">
        <v>0</v>
      </c>
      <c r="AP864">
        <v>0</v>
      </c>
    </row>
    <row r="865" spans="1:42" x14ac:dyDescent="0.25">
      <c r="A865" t="s">
        <v>42</v>
      </c>
      <c r="B865">
        <v>2016</v>
      </c>
      <c r="C865" t="s">
        <v>43</v>
      </c>
      <c r="D865" t="s">
        <v>316</v>
      </c>
      <c r="E865" t="s">
        <v>357</v>
      </c>
      <c r="F865" t="s">
        <v>358</v>
      </c>
      <c r="G865" t="s">
        <v>358</v>
      </c>
      <c r="H865" t="s">
        <v>359</v>
      </c>
      <c r="I865" t="s">
        <v>360</v>
      </c>
      <c r="J865" t="s">
        <v>321</v>
      </c>
      <c r="L865" t="s">
        <v>322</v>
      </c>
      <c r="N865" t="s">
        <v>47</v>
      </c>
      <c r="O865" t="s">
        <v>58</v>
      </c>
      <c r="P865" t="s">
        <v>59</v>
      </c>
      <c r="R865" t="s">
        <v>60</v>
      </c>
      <c r="S865" t="s">
        <v>61</v>
      </c>
      <c r="T865" t="s">
        <v>52</v>
      </c>
      <c r="U865" t="s">
        <v>62</v>
      </c>
      <c r="V865" t="s">
        <v>63</v>
      </c>
      <c r="W865" t="s">
        <v>552</v>
      </c>
      <c r="X865" t="s">
        <v>55</v>
      </c>
      <c r="Y865">
        <v>5009406</v>
      </c>
      <c r="Z865" s="1">
        <v>42424</v>
      </c>
      <c r="AA865" t="s">
        <v>323</v>
      </c>
      <c r="AB865" t="s">
        <v>56</v>
      </c>
      <c r="AC865" t="s">
        <v>57</v>
      </c>
      <c r="AD865">
        <v>70374600</v>
      </c>
      <c r="AF865" t="s">
        <v>325</v>
      </c>
      <c r="AG865">
        <v>25</v>
      </c>
      <c r="AH865">
        <v>18.75</v>
      </c>
      <c r="AI865">
        <v>31</v>
      </c>
      <c r="AJ865">
        <v>775</v>
      </c>
      <c r="AK865">
        <v>0</v>
      </c>
      <c r="AL865">
        <v>0</v>
      </c>
      <c r="AM865">
        <v>0</v>
      </c>
      <c r="AN865">
        <v>0</v>
      </c>
      <c r="AO865">
        <v>0</v>
      </c>
      <c r="AP865">
        <v>0</v>
      </c>
    </row>
    <row r="866" spans="1:42" x14ac:dyDescent="0.25">
      <c r="A866" t="s">
        <v>42</v>
      </c>
      <c r="B866">
        <v>2016</v>
      </c>
      <c r="C866" t="s">
        <v>43</v>
      </c>
      <c r="D866" t="s">
        <v>316</v>
      </c>
      <c r="E866" t="s">
        <v>357</v>
      </c>
      <c r="F866" t="s">
        <v>358</v>
      </c>
      <c r="G866" t="s">
        <v>358</v>
      </c>
      <c r="H866" t="s">
        <v>359</v>
      </c>
      <c r="I866" t="s">
        <v>360</v>
      </c>
      <c r="J866" t="s">
        <v>321</v>
      </c>
      <c r="L866" t="s">
        <v>322</v>
      </c>
      <c r="N866" t="s">
        <v>47</v>
      </c>
      <c r="O866" t="s">
        <v>58</v>
      </c>
      <c r="P866" t="s">
        <v>59</v>
      </c>
      <c r="R866" t="s">
        <v>60</v>
      </c>
      <c r="S866" t="s">
        <v>61</v>
      </c>
      <c r="T866" t="s">
        <v>52</v>
      </c>
      <c r="U866" t="s">
        <v>62</v>
      </c>
      <c r="V866" t="s">
        <v>63</v>
      </c>
      <c r="W866" t="s">
        <v>635</v>
      </c>
      <c r="X866" t="s">
        <v>55</v>
      </c>
      <c r="Y866">
        <v>5009464</v>
      </c>
      <c r="Z866" s="1">
        <v>42534</v>
      </c>
      <c r="AA866" t="s">
        <v>323</v>
      </c>
      <c r="AB866" t="s">
        <v>56</v>
      </c>
      <c r="AC866" t="s">
        <v>57</v>
      </c>
      <c r="AD866">
        <v>70374600</v>
      </c>
      <c r="AF866" t="s">
        <v>337</v>
      </c>
      <c r="AG866">
        <v>120</v>
      </c>
      <c r="AH866">
        <v>90</v>
      </c>
      <c r="AI866">
        <v>31</v>
      </c>
      <c r="AJ866">
        <v>3720</v>
      </c>
      <c r="AK866">
        <v>0</v>
      </c>
      <c r="AL866">
        <v>0</v>
      </c>
      <c r="AM866">
        <v>0</v>
      </c>
      <c r="AN866">
        <v>0</v>
      </c>
      <c r="AO866">
        <v>0</v>
      </c>
      <c r="AP866">
        <v>0</v>
      </c>
    </row>
    <row r="867" spans="1:42" x14ac:dyDescent="0.25">
      <c r="A867" t="s">
        <v>42</v>
      </c>
      <c r="B867">
        <v>2016</v>
      </c>
      <c r="C867" t="s">
        <v>43</v>
      </c>
      <c r="D867" t="s">
        <v>316</v>
      </c>
      <c r="E867" t="s">
        <v>357</v>
      </c>
      <c r="F867" t="s">
        <v>358</v>
      </c>
      <c r="G867" t="s">
        <v>358</v>
      </c>
      <c r="H867" t="s">
        <v>359</v>
      </c>
      <c r="I867" t="s">
        <v>360</v>
      </c>
      <c r="J867" t="s">
        <v>321</v>
      </c>
      <c r="L867" t="s">
        <v>322</v>
      </c>
      <c r="N867" t="s">
        <v>47</v>
      </c>
      <c r="O867" t="s">
        <v>58</v>
      </c>
      <c r="P867" t="s">
        <v>59</v>
      </c>
      <c r="R867" t="s">
        <v>60</v>
      </c>
      <c r="S867" t="s">
        <v>61</v>
      </c>
      <c r="T867" t="s">
        <v>52</v>
      </c>
      <c r="U867" t="s">
        <v>62</v>
      </c>
      <c r="V867" t="s">
        <v>63</v>
      </c>
      <c r="W867" t="s">
        <v>553</v>
      </c>
      <c r="X867" t="s">
        <v>55</v>
      </c>
      <c r="Y867">
        <v>5009435</v>
      </c>
      <c r="Z867" s="1">
        <v>42475</v>
      </c>
      <c r="AA867" t="s">
        <v>323</v>
      </c>
      <c r="AB867" t="s">
        <v>56</v>
      </c>
      <c r="AC867" t="s">
        <v>57</v>
      </c>
      <c r="AD867">
        <v>70374600</v>
      </c>
      <c r="AF867" t="s">
        <v>325</v>
      </c>
      <c r="AG867">
        <v>36</v>
      </c>
      <c r="AH867">
        <v>27</v>
      </c>
      <c r="AI867">
        <v>31</v>
      </c>
      <c r="AJ867">
        <v>1116</v>
      </c>
      <c r="AK867">
        <v>0</v>
      </c>
      <c r="AL867">
        <v>0</v>
      </c>
      <c r="AM867">
        <v>0</v>
      </c>
      <c r="AN867">
        <v>0</v>
      </c>
      <c r="AO867">
        <v>0</v>
      </c>
      <c r="AP867">
        <v>0</v>
      </c>
    </row>
    <row r="868" spans="1:42" x14ac:dyDescent="0.25">
      <c r="A868" t="s">
        <v>42</v>
      </c>
      <c r="B868">
        <v>2016</v>
      </c>
      <c r="C868" t="s">
        <v>43</v>
      </c>
      <c r="D868" t="s">
        <v>316</v>
      </c>
      <c r="E868" t="s">
        <v>357</v>
      </c>
      <c r="F868" t="s">
        <v>358</v>
      </c>
      <c r="G868" t="s">
        <v>358</v>
      </c>
      <c r="H868" t="s">
        <v>359</v>
      </c>
      <c r="I868" t="s">
        <v>360</v>
      </c>
      <c r="J868" t="s">
        <v>321</v>
      </c>
      <c r="L868" t="s">
        <v>322</v>
      </c>
      <c r="N868" t="s">
        <v>47</v>
      </c>
      <c r="O868" t="s">
        <v>58</v>
      </c>
      <c r="P868" t="s">
        <v>59</v>
      </c>
      <c r="R868" t="s">
        <v>60</v>
      </c>
      <c r="S868" t="s">
        <v>61</v>
      </c>
      <c r="T868" t="s">
        <v>52</v>
      </c>
      <c r="U868" t="s">
        <v>62</v>
      </c>
      <c r="V868" t="s">
        <v>63</v>
      </c>
      <c r="W868" t="s">
        <v>565</v>
      </c>
      <c r="X868" t="s">
        <v>55</v>
      </c>
      <c r="Y868">
        <v>5009443</v>
      </c>
      <c r="Z868" s="1">
        <v>42487</v>
      </c>
      <c r="AA868" t="s">
        <v>323</v>
      </c>
      <c r="AB868" t="s">
        <v>56</v>
      </c>
      <c r="AC868" t="s">
        <v>57</v>
      </c>
      <c r="AD868">
        <v>70374600</v>
      </c>
      <c r="AF868" t="s">
        <v>337</v>
      </c>
      <c r="AG868">
        <v>84</v>
      </c>
      <c r="AH868">
        <v>63</v>
      </c>
      <c r="AI868">
        <v>31</v>
      </c>
      <c r="AJ868">
        <v>2604</v>
      </c>
      <c r="AK868">
        <v>0</v>
      </c>
      <c r="AL868">
        <v>0</v>
      </c>
      <c r="AM868">
        <v>0</v>
      </c>
      <c r="AN868">
        <v>0</v>
      </c>
      <c r="AO868">
        <v>0</v>
      </c>
      <c r="AP868">
        <v>0</v>
      </c>
    </row>
    <row r="869" spans="1:42" x14ac:dyDescent="0.25">
      <c r="A869" t="s">
        <v>42</v>
      </c>
      <c r="B869">
        <v>2016</v>
      </c>
      <c r="C869" t="s">
        <v>43</v>
      </c>
      <c r="D869" t="s">
        <v>316</v>
      </c>
      <c r="E869" t="s">
        <v>357</v>
      </c>
      <c r="F869" t="s">
        <v>358</v>
      </c>
      <c r="G869" t="s">
        <v>358</v>
      </c>
      <c r="H869" t="s">
        <v>359</v>
      </c>
      <c r="I869" t="s">
        <v>360</v>
      </c>
      <c r="J869" t="s">
        <v>321</v>
      </c>
      <c r="L869" t="s">
        <v>322</v>
      </c>
      <c r="N869" t="s">
        <v>47</v>
      </c>
      <c r="O869" t="s">
        <v>595</v>
      </c>
      <c r="P869" t="s">
        <v>596</v>
      </c>
      <c r="Q869" t="s">
        <v>78</v>
      </c>
      <c r="R869" t="s">
        <v>274</v>
      </c>
      <c r="S869" t="s">
        <v>275</v>
      </c>
      <c r="T869" t="s">
        <v>150</v>
      </c>
      <c r="U869" t="s">
        <v>276</v>
      </c>
      <c r="V869" t="s">
        <v>277</v>
      </c>
      <c r="W869" t="s">
        <v>597</v>
      </c>
      <c r="X869" t="s">
        <v>55</v>
      </c>
      <c r="Y869">
        <v>5009387</v>
      </c>
      <c r="Z869" s="1">
        <v>42397</v>
      </c>
      <c r="AA869" t="s">
        <v>323</v>
      </c>
      <c r="AB869" t="s">
        <v>324</v>
      </c>
      <c r="AC869" t="s">
        <v>57</v>
      </c>
      <c r="AD869">
        <v>70394600</v>
      </c>
      <c r="AF869" t="s">
        <v>325</v>
      </c>
      <c r="AG869">
        <v>84</v>
      </c>
      <c r="AH869">
        <v>63</v>
      </c>
      <c r="AI869">
        <v>41.1</v>
      </c>
      <c r="AJ869">
        <v>3452.4</v>
      </c>
      <c r="AK869">
        <v>0</v>
      </c>
      <c r="AL869">
        <v>0</v>
      </c>
      <c r="AM869">
        <v>0</v>
      </c>
      <c r="AN869">
        <v>30344.400000000001</v>
      </c>
      <c r="AO869">
        <v>345.24</v>
      </c>
      <c r="AP869">
        <v>10</v>
      </c>
    </row>
    <row r="870" spans="1:42" x14ac:dyDescent="0.25">
      <c r="A870" t="s">
        <v>42</v>
      </c>
      <c r="B870">
        <v>2016</v>
      </c>
      <c r="C870" t="s">
        <v>43</v>
      </c>
      <c r="D870" t="s">
        <v>316</v>
      </c>
      <c r="E870" t="s">
        <v>357</v>
      </c>
      <c r="F870" t="s">
        <v>358</v>
      </c>
      <c r="G870" t="s">
        <v>358</v>
      </c>
      <c r="H870" t="s">
        <v>359</v>
      </c>
      <c r="I870" t="s">
        <v>360</v>
      </c>
      <c r="J870" t="s">
        <v>321</v>
      </c>
      <c r="L870" t="s">
        <v>322</v>
      </c>
      <c r="N870" t="s">
        <v>47</v>
      </c>
      <c r="O870" t="s">
        <v>595</v>
      </c>
      <c r="P870" t="s">
        <v>596</v>
      </c>
      <c r="Q870" t="s">
        <v>78</v>
      </c>
      <c r="R870" t="s">
        <v>274</v>
      </c>
      <c r="S870" t="s">
        <v>275</v>
      </c>
      <c r="T870" t="s">
        <v>150</v>
      </c>
      <c r="U870" t="s">
        <v>276</v>
      </c>
      <c r="V870" t="s">
        <v>277</v>
      </c>
      <c r="W870" t="s">
        <v>597</v>
      </c>
      <c r="X870" t="s">
        <v>55</v>
      </c>
      <c r="Y870">
        <v>5009387</v>
      </c>
      <c r="Z870" s="1">
        <v>42397</v>
      </c>
      <c r="AA870" t="s">
        <v>323</v>
      </c>
      <c r="AB870" t="s">
        <v>324</v>
      </c>
      <c r="AC870" t="s">
        <v>57</v>
      </c>
      <c r="AD870">
        <v>70394600</v>
      </c>
      <c r="AF870" t="s">
        <v>325</v>
      </c>
      <c r="AG870">
        <v>84</v>
      </c>
      <c r="AH870">
        <v>63</v>
      </c>
      <c r="AI870">
        <v>41.1</v>
      </c>
      <c r="AJ870">
        <v>3452.4</v>
      </c>
      <c r="AK870">
        <v>0</v>
      </c>
      <c r="AL870">
        <v>0</v>
      </c>
      <c r="AM870">
        <v>0</v>
      </c>
      <c r="AN870">
        <v>30344.400000000001</v>
      </c>
      <c r="AO870">
        <v>345.24</v>
      </c>
      <c r="AP870">
        <v>10</v>
      </c>
    </row>
    <row r="871" spans="1:42" x14ac:dyDescent="0.25">
      <c r="A871" t="s">
        <v>42</v>
      </c>
      <c r="B871">
        <v>2016</v>
      </c>
      <c r="C871" t="s">
        <v>43</v>
      </c>
      <c r="D871" t="s">
        <v>316</v>
      </c>
      <c r="E871" t="s">
        <v>357</v>
      </c>
      <c r="F871" t="s">
        <v>358</v>
      </c>
      <c r="G871" t="s">
        <v>358</v>
      </c>
      <c r="H871" t="s">
        <v>359</v>
      </c>
      <c r="I871" t="s">
        <v>360</v>
      </c>
      <c r="J871" t="s">
        <v>321</v>
      </c>
      <c r="L871" t="s">
        <v>322</v>
      </c>
      <c r="N871" t="s">
        <v>47</v>
      </c>
      <c r="O871" t="s">
        <v>573</v>
      </c>
      <c r="P871" t="s">
        <v>574</v>
      </c>
      <c r="Q871" t="s">
        <v>78</v>
      </c>
      <c r="R871" t="s">
        <v>274</v>
      </c>
      <c r="S871" t="s">
        <v>275</v>
      </c>
      <c r="T871" t="s">
        <v>150</v>
      </c>
      <c r="U871" t="s">
        <v>575</v>
      </c>
      <c r="V871" t="s">
        <v>576</v>
      </c>
      <c r="W871" t="s">
        <v>577</v>
      </c>
      <c r="X871" t="s">
        <v>55</v>
      </c>
      <c r="Y871">
        <v>5009493</v>
      </c>
      <c r="Z871" s="1">
        <v>42562</v>
      </c>
      <c r="AA871" t="s">
        <v>323</v>
      </c>
      <c r="AB871" t="s">
        <v>324</v>
      </c>
      <c r="AC871" t="s">
        <v>57</v>
      </c>
      <c r="AD871">
        <v>70394600</v>
      </c>
      <c r="AF871" t="s">
        <v>325</v>
      </c>
      <c r="AG871">
        <v>24</v>
      </c>
      <c r="AH871">
        <v>18</v>
      </c>
      <c r="AI871">
        <v>41.06</v>
      </c>
      <c r="AJ871">
        <v>985.44</v>
      </c>
      <c r="AK871">
        <v>0</v>
      </c>
      <c r="AL871">
        <v>0</v>
      </c>
      <c r="AM871">
        <v>0</v>
      </c>
      <c r="AN871">
        <v>19454.88</v>
      </c>
      <c r="AO871">
        <v>98.54</v>
      </c>
      <c r="AP871">
        <v>10</v>
      </c>
    </row>
    <row r="872" spans="1:42" x14ac:dyDescent="0.25">
      <c r="A872" t="s">
        <v>42</v>
      </c>
      <c r="B872">
        <v>2016</v>
      </c>
      <c r="C872" t="s">
        <v>43</v>
      </c>
      <c r="D872" t="s">
        <v>316</v>
      </c>
      <c r="E872" t="s">
        <v>357</v>
      </c>
      <c r="F872" t="s">
        <v>358</v>
      </c>
      <c r="G872" t="s">
        <v>358</v>
      </c>
      <c r="H872" t="s">
        <v>359</v>
      </c>
      <c r="I872" t="s">
        <v>360</v>
      </c>
      <c r="J872" t="s">
        <v>321</v>
      </c>
      <c r="L872" t="s">
        <v>322</v>
      </c>
      <c r="N872" t="s">
        <v>47</v>
      </c>
      <c r="O872" t="s">
        <v>573</v>
      </c>
      <c r="P872" t="s">
        <v>574</v>
      </c>
      <c r="Q872" t="s">
        <v>78</v>
      </c>
      <c r="R872" t="s">
        <v>274</v>
      </c>
      <c r="S872" t="s">
        <v>275</v>
      </c>
      <c r="T872" t="s">
        <v>150</v>
      </c>
      <c r="U872" t="s">
        <v>575</v>
      </c>
      <c r="V872" t="s">
        <v>576</v>
      </c>
      <c r="W872" t="s">
        <v>577</v>
      </c>
      <c r="X872" t="s">
        <v>55</v>
      </c>
      <c r="Y872">
        <v>5009493</v>
      </c>
      <c r="Z872" s="1">
        <v>42562</v>
      </c>
      <c r="AA872" t="s">
        <v>323</v>
      </c>
      <c r="AB872" t="s">
        <v>324</v>
      </c>
      <c r="AC872" t="s">
        <v>57</v>
      </c>
      <c r="AD872">
        <v>70394600</v>
      </c>
      <c r="AF872" t="s">
        <v>325</v>
      </c>
      <c r="AG872">
        <v>24</v>
      </c>
      <c r="AH872">
        <v>18</v>
      </c>
      <c r="AI872">
        <v>41.06</v>
      </c>
      <c r="AJ872">
        <v>985.44</v>
      </c>
      <c r="AK872">
        <v>0</v>
      </c>
      <c r="AL872">
        <v>0</v>
      </c>
      <c r="AM872">
        <v>0</v>
      </c>
      <c r="AN872">
        <v>19454.88</v>
      </c>
      <c r="AO872">
        <v>98.54</v>
      </c>
      <c r="AP872">
        <v>10</v>
      </c>
    </row>
    <row r="873" spans="1:42" x14ac:dyDescent="0.25">
      <c r="A873" t="s">
        <v>42</v>
      </c>
      <c r="B873">
        <v>2016</v>
      </c>
      <c r="C873" t="s">
        <v>43</v>
      </c>
      <c r="D873" t="s">
        <v>316</v>
      </c>
      <c r="E873" t="s">
        <v>362</v>
      </c>
      <c r="F873" t="s">
        <v>363</v>
      </c>
      <c r="G873" t="s">
        <v>364</v>
      </c>
      <c r="H873" t="s">
        <v>359</v>
      </c>
      <c r="I873" t="s">
        <v>360</v>
      </c>
      <c r="J873">
        <v>13</v>
      </c>
      <c r="K873">
        <v>2013</v>
      </c>
      <c r="L873" t="s">
        <v>322</v>
      </c>
      <c r="N873" t="s">
        <v>47</v>
      </c>
      <c r="O873" t="s">
        <v>527</v>
      </c>
      <c r="P873" t="s">
        <v>528</v>
      </c>
      <c r="R873" t="s">
        <v>92</v>
      </c>
      <c r="S873" t="s">
        <v>51</v>
      </c>
      <c r="T873" t="s">
        <v>52</v>
      </c>
      <c r="U873" t="s">
        <v>62</v>
      </c>
      <c r="V873" t="s">
        <v>63</v>
      </c>
      <c r="X873" t="s">
        <v>55</v>
      </c>
      <c r="Y873">
        <v>5009388</v>
      </c>
      <c r="Z873" s="1">
        <v>42397</v>
      </c>
      <c r="AB873" t="s">
        <v>47</v>
      </c>
      <c r="AC873" t="s">
        <v>57</v>
      </c>
      <c r="AD873">
        <v>70304600</v>
      </c>
      <c r="AF873" t="s">
        <v>326</v>
      </c>
      <c r="AG873">
        <v>2</v>
      </c>
      <c r="AH873">
        <v>1.5</v>
      </c>
      <c r="AI873">
        <v>45.8333333333333</v>
      </c>
      <c r="AJ873">
        <v>91.6666666666667</v>
      </c>
      <c r="AK873">
        <v>0</v>
      </c>
      <c r="AL873">
        <v>0</v>
      </c>
      <c r="AM873">
        <v>0</v>
      </c>
      <c r="AN873">
        <v>0</v>
      </c>
      <c r="AO873">
        <v>0</v>
      </c>
      <c r="AP873">
        <v>0</v>
      </c>
    </row>
    <row r="874" spans="1:42" x14ac:dyDescent="0.25">
      <c r="A874" t="s">
        <v>42</v>
      </c>
      <c r="B874">
        <v>2016</v>
      </c>
      <c r="C874" t="s">
        <v>43</v>
      </c>
      <c r="D874" t="s">
        <v>316</v>
      </c>
      <c r="E874" t="s">
        <v>362</v>
      </c>
      <c r="F874" t="s">
        <v>363</v>
      </c>
      <c r="G874" t="s">
        <v>364</v>
      </c>
      <c r="H874" t="s">
        <v>359</v>
      </c>
      <c r="I874" t="s">
        <v>360</v>
      </c>
      <c r="J874">
        <v>13</v>
      </c>
      <c r="K874">
        <v>2013</v>
      </c>
      <c r="L874" t="s">
        <v>322</v>
      </c>
      <c r="N874" t="s">
        <v>47</v>
      </c>
      <c r="O874" t="s">
        <v>58</v>
      </c>
      <c r="P874" t="s">
        <v>59</v>
      </c>
      <c r="R874" t="s">
        <v>60</v>
      </c>
      <c r="S874" t="s">
        <v>61</v>
      </c>
      <c r="T874" t="s">
        <v>52</v>
      </c>
      <c r="U874" t="s">
        <v>62</v>
      </c>
      <c r="V874" t="s">
        <v>63</v>
      </c>
      <c r="W874" t="s">
        <v>564</v>
      </c>
      <c r="X874" t="s">
        <v>55</v>
      </c>
      <c r="Y874">
        <v>5009400</v>
      </c>
      <c r="Z874" s="1">
        <v>42423</v>
      </c>
      <c r="AA874" t="s">
        <v>323</v>
      </c>
      <c r="AB874" t="s">
        <v>56</v>
      </c>
      <c r="AC874" t="s">
        <v>57</v>
      </c>
      <c r="AD874">
        <v>70374600</v>
      </c>
      <c r="AF874" t="s">
        <v>337</v>
      </c>
      <c r="AG874">
        <v>60</v>
      </c>
      <c r="AH874">
        <v>45</v>
      </c>
      <c r="AI874">
        <v>31.5</v>
      </c>
      <c r="AJ874">
        <v>1890</v>
      </c>
      <c r="AK874">
        <v>0</v>
      </c>
      <c r="AL874">
        <v>0</v>
      </c>
      <c r="AM874">
        <v>0</v>
      </c>
      <c r="AN874">
        <v>0</v>
      </c>
      <c r="AO874">
        <v>0</v>
      </c>
      <c r="AP874">
        <v>0</v>
      </c>
    </row>
    <row r="875" spans="1:42" x14ac:dyDescent="0.25">
      <c r="A875" t="s">
        <v>42</v>
      </c>
      <c r="B875">
        <v>2016</v>
      </c>
      <c r="C875" t="s">
        <v>43</v>
      </c>
      <c r="D875" t="s">
        <v>316</v>
      </c>
      <c r="E875" t="s">
        <v>365</v>
      </c>
      <c r="F875" t="s">
        <v>366</v>
      </c>
      <c r="G875" t="s">
        <v>367</v>
      </c>
      <c r="H875" t="s">
        <v>359</v>
      </c>
      <c r="I875" t="s">
        <v>360</v>
      </c>
      <c r="J875">
        <v>13</v>
      </c>
      <c r="K875">
        <v>2013</v>
      </c>
      <c r="L875" t="s">
        <v>322</v>
      </c>
      <c r="N875" t="s">
        <v>47</v>
      </c>
      <c r="O875" t="s">
        <v>216</v>
      </c>
      <c r="P875" t="s">
        <v>216</v>
      </c>
      <c r="R875" t="s">
        <v>92</v>
      </c>
      <c r="S875" t="s">
        <v>51</v>
      </c>
      <c r="T875" t="s">
        <v>52</v>
      </c>
      <c r="U875" t="s">
        <v>62</v>
      </c>
      <c r="V875" t="s">
        <v>63</v>
      </c>
      <c r="W875" t="s">
        <v>515</v>
      </c>
      <c r="X875" t="s">
        <v>55</v>
      </c>
      <c r="Y875">
        <v>5009405</v>
      </c>
      <c r="Z875" s="1">
        <v>42424</v>
      </c>
      <c r="AB875" t="s">
        <v>47</v>
      </c>
      <c r="AC875" t="s">
        <v>57</v>
      </c>
      <c r="AD875">
        <v>70304600</v>
      </c>
      <c r="AF875" t="s">
        <v>327</v>
      </c>
      <c r="AG875">
        <v>6</v>
      </c>
      <c r="AH875">
        <v>4.5</v>
      </c>
      <c r="AI875">
        <v>45.8333333333333</v>
      </c>
      <c r="AJ875">
        <v>275</v>
      </c>
      <c r="AK875">
        <v>0</v>
      </c>
      <c r="AL875">
        <v>0</v>
      </c>
      <c r="AM875">
        <v>0</v>
      </c>
      <c r="AN875">
        <v>0</v>
      </c>
      <c r="AO875">
        <v>0</v>
      </c>
      <c r="AP875">
        <v>0</v>
      </c>
    </row>
    <row r="876" spans="1:42" x14ac:dyDescent="0.25">
      <c r="A876" t="s">
        <v>42</v>
      </c>
      <c r="B876">
        <v>2016</v>
      </c>
      <c r="C876" t="s">
        <v>43</v>
      </c>
      <c r="D876" t="s">
        <v>316</v>
      </c>
      <c r="E876" t="s">
        <v>365</v>
      </c>
      <c r="F876" t="s">
        <v>366</v>
      </c>
      <c r="G876" t="s">
        <v>367</v>
      </c>
      <c r="H876" t="s">
        <v>359</v>
      </c>
      <c r="I876" t="s">
        <v>360</v>
      </c>
      <c r="J876">
        <v>13</v>
      </c>
      <c r="K876">
        <v>2013</v>
      </c>
      <c r="L876" t="s">
        <v>322</v>
      </c>
      <c r="N876" t="s">
        <v>47</v>
      </c>
      <c r="O876" t="s">
        <v>527</v>
      </c>
      <c r="P876" t="s">
        <v>528</v>
      </c>
      <c r="R876" t="s">
        <v>92</v>
      </c>
      <c r="S876" t="s">
        <v>51</v>
      </c>
      <c r="T876" t="s">
        <v>52</v>
      </c>
      <c r="U876" t="s">
        <v>62</v>
      </c>
      <c r="V876" t="s">
        <v>63</v>
      </c>
      <c r="X876" t="s">
        <v>55</v>
      </c>
      <c r="Y876">
        <v>5009388</v>
      </c>
      <c r="Z876" s="1">
        <v>42397</v>
      </c>
      <c r="AB876" t="s">
        <v>47</v>
      </c>
      <c r="AC876" t="s">
        <v>57</v>
      </c>
      <c r="AD876">
        <v>70304600</v>
      </c>
      <c r="AF876" t="s">
        <v>326</v>
      </c>
      <c r="AG876">
        <v>2</v>
      </c>
      <c r="AH876">
        <v>1.5</v>
      </c>
      <c r="AI876">
        <v>45.8333333333333</v>
      </c>
      <c r="AJ876">
        <v>91.6666666666667</v>
      </c>
      <c r="AK876">
        <v>0</v>
      </c>
      <c r="AL876">
        <v>0</v>
      </c>
      <c r="AM876">
        <v>0</v>
      </c>
      <c r="AN876">
        <v>0</v>
      </c>
      <c r="AO876">
        <v>0</v>
      </c>
      <c r="AP876">
        <v>0</v>
      </c>
    </row>
    <row r="877" spans="1:42" x14ac:dyDescent="0.25">
      <c r="A877" t="s">
        <v>42</v>
      </c>
      <c r="B877">
        <v>2016</v>
      </c>
      <c r="C877" t="s">
        <v>43</v>
      </c>
      <c r="D877" t="s">
        <v>316</v>
      </c>
      <c r="E877" t="s">
        <v>365</v>
      </c>
      <c r="F877" t="s">
        <v>366</v>
      </c>
      <c r="G877" t="s">
        <v>367</v>
      </c>
      <c r="H877" t="s">
        <v>359</v>
      </c>
      <c r="I877" t="s">
        <v>360</v>
      </c>
      <c r="J877">
        <v>13</v>
      </c>
      <c r="K877">
        <v>2013</v>
      </c>
      <c r="L877" t="s">
        <v>322</v>
      </c>
      <c r="N877" t="s">
        <v>47</v>
      </c>
      <c r="O877" t="s">
        <v>260</v>
      </c>
      <c r="P877" t="s">
        <v>261</v>
      </c>
      <c r="R877" t="s">
        <v>188</v>
      </c>
      <c r="S877" t="s">
        <v>61</v>
      </c>
      <c r="T877" t="s">
        <v>52</v>
      </c>
      <c r="U877" t="s">
        <v>62</v>
      </c>
      <c r="V877" t="s">
        <v>63</v>
      </c>
      <c r="W877" t="s">
        <v>569</v>
      </c>
      <c r="X877" t="s">
        <v>55</v>
      </c>
      <c r="Y877">
        <v>5009469</v>
      </c>
      <c r="Z877" s="1">
        <v>42541</v>
      </c>
      <c r="AA877" t="s">
        <v>323</v>
      </c>
      <c r="AB877" t="s">
        <v>56</v>
      </c>
      <c r="AC877" t="s">
        <v>57</v>
      </c>
      <c r="AD877">
        <v>70374600</v>
      </c>
      <c r="AF877" t="s">
        <v>325</v>
      </c>
      <c r="AG877">
        <v>12</v>
      </c>
      <c r="AH877">
        <v>9</v>
      </c>
      <c r="AI877">
        <v>40</v>
      </c>
      <c r="AJ877">
        <v>480</v>
      </c>
      <c r="AK877">
        <v>0</v>
      </c>
      <c r="AL877">
        <v>0</v>
      </c>
      <c r="AM877">
        <v>0</v>
      </c>
      <c r="AN877">
        <v>0</v>
      </c>
      <c r="AO877">
        <v>0</v>
      </c>
      <c r="AP877">
        <v>0</v>
      </c>
    </row>
    <row r="878" spans="1:42" x14ac:dyDescent="0.25">
      <c r="A878" t="s">
        <v>42</v>
      </c>
      <c r="B878">
        <v>2016</v>
      </c>
      <c r="C878" t="s">
        <v>43</v>
      </c>
      <c r="D878" t="s">
        <v>316</v>
      </c>
      <c r="E878" t="s">
        <v>636</v>
      </c>
      <c r="F878" t="s">
        <v>366</v>
      </c>
      <c r="G878" t="s">
        <v>637</v>
      </c>
      <c r="H878" t="s">
        <v>359</v>
      </c>
      <c r="I878" t="s">
        <v>360</v>
      </c>
      <c r="J878">
        <v>14</v>
      </c>
      <c r="K878">
        <v>2014</v>
      </c>
      <c r="L878" t="s">
        <v>322</v>
      </c>
      <c r="N878" t="s">
        <v>47</v>
      </c>
      <c r="O878" t="s">
        <v>419</v>
      </c>
      <c r="P878" t="s">
        <v>420</v>
      </c>
      <c r="Q878" t="s">
        <v>406</v>
      </c>
      <c r="R878" t="s">
        <v>50</v>
      </c>
      <c r="S878" t="s">
        <v>68</v>
      </c>
      <c r="T878" t="s">
        <v>52</v>
      </c>
      <c r="U878" t="s">
        <v>74</v>
      </c>
      <c r="V878" t="s">
        <v>54</v>
      </c>
      <c r="W878" t="s">
        <v>421</v>
      </c>
      <c r="X878" t="s">
        <v>55</v>
      </c>
      <c r="Y878">
        <v>5009475</v>
      </c>
      <c r="Z878" s="1">
        <v>42550</v>
      </c>
      <c r="AA878" t="s">
        <v>323</v>
      </c>
      <c r="AB878" t="s">
        <v>324</v>
      </c>
      <c r="AC878" t="s">
        <v>57</v>
      </c>
      <c r="AD878">
        <v>70384600</v>
      </c>
      <c r="AF878" t="s">
        <v>325</v>
      </c>
      <c r="AG878">
        <v>12</v>
      </c>
      <c r="AH878">
        <v>9</v>
      </c>
      <c r="AI878">
        <v>40</v>
      </c>
      <c r="AJ878">
        <v>480</v>
      </c>
      <c r="AK878">
        <v>0</v>
      </c>
      <c r="AL878">
        <v>0</v>
      </c>
      <c r="AM878">
        <v>0</v>
      </c>
      <c r="AN878">
        <v>480</v>
      </c>
      <c r="AO878">
        <v>33.6</v>
      </c>
      <c r="AP878">
        <v>7</v>
      </c>
    </row>
    <row r="879" spans="1:42" x14ac:dyDescent="0.25">
      <c r="A879" t="s">
        <v>42</v>
      </c>
      <c r="B879">
        <v>2016</v>
      </c>
      <c r="C879" t="s">
        <v>43</v>
      </c>
      <c r="D879" t="s">
        <v>316</v>
      </c>
      <c r="E879" t="s">
        <v>636</v>
      </c>
      <c r="F879" t="s">
        <v>366</v>
      </c>
      <c r="G879" t="s">
        <v>637</v>
      </c>
      <c r="H879" t="s">
        <v>359</v>
      </c>
      <c r="I879" t="s">
        <v>360</v>
      </c>
      <c r="J879">
        <v>14</v>
      </c>
      <c r="K879">
        <v>2014</v>
      </c>
      <c r="L879" t="s">
        <v>322</v>
      </c>
      <c r="N879" t="s">
        <v>47</v>
      </c>
      <c r="O879" t="s">
        <v>497</v>
      </c>
      <c r="P879" t="s">
        <v>498</v>
      </c>
      <c r="R879" t="s">
        <v>92</v>
      </c>
      <c r="S879" t="s">
        <v>51</v>
      </c>
      <c r="T879" t="s">
        <v>52</v>
      </c>
      <c r="U879" t="s">
        <v>62</v>
      </c>
      <c r="V879" t="s">
        <v>63</v>
      </c>
      <c r="X879" t="s">
        <v>55</v>
      </c>
      <c r="Y879">
        <v>5009455</v>
      </c>
      <c r="Z879" s="1">
        <v>42520</v>
      </c>
      <c r="AB879" t="s">
        <v>47</v>
      </c>
      <c r="AC879" t="s">
        <v>57</v>
      </c>
      <c r="AD879">
        <v>70304600</v>
      </c>
      <c r="AF879" t="s">
        <v>327</v>
      </c>
      <c r="AG879">
        <v>6</v>
      </c>
      <c r="AH879">
        <v>4.5</v>
      </c>
      <c r="AI879">
        <v>45.8333333333333</v>
      </c>
      <c r="AJ879">
        <v>275</v>
      </c>
      <c r="AK879">
        <v>0</v>
      </c>
      <c r="AL879">
        <v>0</v>
      </c>
      <c r="AM879">
        <v>0</v>
      </c>
      <c r="AN879">
        <v>0</v>
      </c>
      <c r="AO879">
        <v>0</v>
      </c>
      <c r="AP879">
        <v>0</v>
      </c>
    </row>
    <row r="880" spans="1:42" x14ac:dyDescent="0.25">
      <c r="A880" t="s">
        <v>42</v>
      </c>
      <c r="B880">
        <v>2016</v>
      </c>
      <c r="C880" t="s">
        <v>43</v>
      </c>
      <c r="D880" t="s">
        <v>316</v>
      </c>
      <c r="E880" t="s">
        <v>368</v>
      </c>
      <c r="F880" t="s">
        <v>369</v>
      </c>
      <c r="G880" t="s">
        <v>370</v>
      </c>
      <c r="H880" t="s">
        <v>359</v>
      </c>
      <c r="I880" t="s">
        <v>360</v>
      </c>
      <c r="J880">
        <v>13</v>
      </c>
      <c r="K880">
        <v>2013</v>
      </c>
      <c r="L880" t="s">
        <v>322</v>
      </c>
      <c r="N880" t="s">
        <v>47</v>
      </c>
      <c r="O880" t="s">
        <v>431</v>
      </c>
      <c r="P880" t="s">
        <v>432</v>
      </c>
      <c r="R880" t="s">
        <v>50</v>
      </c>
      <c r="S880" t="s">
        <v>68</v>
      </c>
      <c r="T880" t="s">
        <v>52</v>
      </c>
      <c r="U880" t="s">
        <v>69</v>
      </c>
      <c r="V880" t="s">
        <v>70</v>
      </c>
      <c r="X880" t="s">
        <v>55</v>
      </c>
      <c r="Y880">
        <v>5009401</v>
      </c>
      <c r="Z880" s="1">
        <v>42423</v>
      </c>
      <c r="AA880" t="s">
        <v>323</v>
      </c>
      <c r="AB880" t="s">
        <v>324</v>
      </c>
      <c r="AC880" t="s">
        <v>57</v>
      </c>
      <c r="AD880">
        <v>70384600</v>
      </c>
      <c r="AF880" t="s">
        <v>337</v>
      </c>
      <c r="AG880">
        <v>60</v>
      </c>
      <c r="AH880">
        <v>45</v>
      </c>
      <c r="AI880">
        <v>40</v>
      </c>
      <c r="AJ880">
        <v>2400</v>
      </c>
      <c r="AK880">
        <v>0</v>
      </c>
      <c r="AL880">
        <v>0</v>
      </c>
      <c r="AM880">
        <v>0</v>
      </c>
      <c r="AN880">
        <v>0</v>
      </c>
      <c r="AO880">
        <v>0</v>
      </c>
      <c r="AP880">
        <v>0</v>
      </c>
    </row>
    <row r="881" spans="1:42" x14ac:dyDescent="0.25">
      <c r="A881" t="s">
        <v>42</v>
      </c>
      <c r="B881">
        <v>2016</v>
      </c>
      <c r="C881" t="s">
        <v>43</v>
      </c>
      <c r="D881" t="s">
        <v>316</v>
      </c>
      <c r="E881" t="s">
        <v>368</v>
      </c>
      <c r="F881" t="s">
        <v>369</v>
      </c>
      <c r="G881" t="s">
        <v>370</v>
      </c>
      <c r="H881" t="s">
        <v>359</v>
      </c>
      <c r="I881" t="s">
        <v>360</v>
      </c>
      <c r="J881">
        <v>13</v>
      </c>
      <c r="K881">
        <v>2013</v>
      </c>
      <c r="L881" t="s">
        <v>322</v>
      </c>
      <c r="N881" t="s">
        <v>47</v>
      </c>
      <c r="O881" t="s">
        <v>216</v>
      </c>
      <c r="P881" t="s">
        <v>216</v>
      </c>
      <c r="R881" t="s">
        <v>92</v>
      </c>
      <c r="S881" t="s">
        <v>51</v>
      </c>
      <c r="T881" t="s">
        <v>52</v>
      </c>
      <c r="U881" t="s">
        <v>62</v>
      </c>
      <c r="V881" t="s">
        <v>63</v>
      </c>
      <c r="X881" t="s">
        <v>55</v>
      </c>
      <c r="Y881">
        <v>5009462</v>
      </c>
      <c r="Z881" s="1">
        <v>42534</v>
      </c>
      <c r="AB881" t="s">
        <v>47</v>
      </c>
      <c r="AC881" t="s">
        <v>57</v>
      </c>
      <c r="AD881">
        <v>70304600</v>
      </c>
      <c r="AF881" t="s">
        <v>346</v>
      </c>
      <c r="AG881">
        <v>1</v>
      </c>
      <c r="AH881">
        <v>0.75</v>
      </c>
      <c r="AI881">
        <v>45.8333333333333</v>
      </c>
      <c r="AJ881">
        <v>45.8333333333333</v>
      </c>
      <c r="AK881">
        <v>0</v>
      </c>
      <c r="AL881">
        <v>0</v>
      </c>
      <c r="AM881">
        <v>0</v>
      </c>
      <c r="AN881">
        <v>0</v>
      </c>
      <c r="AO881">
        <v>0</v>
      </c>
      <c r="AP881">
        <v>0</v>
      </c>
    </row>
    <row r="882" spans="1:42" x14ac:dyDescent="0.25">
      <c r="A882" t="s">
        <v>42</v>
      </c>
      <c r="B882">
        <v>2016</v>
      </c>
      <c r="C882" t="s">
        <v>43</v>
      </c>
      <c r="D882" t="s">
        <v>316</v>
      </c>
      <c r="E882" t="s">
        <v>368</v>
      </c>
      <c r="F882" t="s">
        <v>369</v>
      </c>
      <c r="G882" t="s">
        <v>370</v>
      </c>
      <c r="H882" t="s">
        <v>359</v>
      </c>
      <c r="I882" t="s">
        <v>360</v>
      </c>
      <c r="J882">
        <v>13</v>
      </c>
      <c r="K882">
        <v>2013</v>
      </c>
      <c r="L882" t="s">
        <v>322</v>
      </c>
      <c r="N882" t="s">
        <v>47</v>
      </c>
      <c r="O882" t="s">
        <v>216</v>
      </c>
      <c r="P882" t="s">
        <v>216</v>
      </c>
      <c r="R882" t="s">
        <v>92</v>
      </c>
      <c r="S882" t="s">
        <v>51</v>
      </c>
      <c r="T882" t="s">
        <v>52</v>
      </c>
      <c r="U882" t="s">
        <v>62</v>
      </c>
      <c r="V882" t="s">
        <v>63</v>
      </c>
      <c r="W882" t="s">
        <v>608</v>
      </c>
      <c r="X882" t="s">
        <v>55</v>
      </c>
      <c r="Y882">
        <v>5009479</v>
      </c>
      <c r="Z882" s="1">
        <v>42550</v>
      </c>
      <c r="AB882" t="s">
        <v>47</v>
      </c>
      <c r="AC882" t="s">
        <v>57</v>
      </c>
      <c r="AD882">
        <v>70304600</v>
      </c>
      <c r="AF882" t="s">
        <v>327</v>
      </c>
      <c r="AG882">
        <v>3</v>
      </c>
      <c r="AH882">
        <v>2.25</v>
      </c>
      <c r="AI882">
        <v>45.8333333333333</v>
      </c>
      <c r="AJ882">
        <v>137.5</v>
      </c>
      <c r="AK882">
        <v>0</v>
      </c>
      <c r="AL882">
        <v>-27.5</v>
      </c>
      <c r="AM882">
        <v>0</v>
      </c>
      <c r="AN882">
        <v>0</v>
      </c>
      <c r="AO882">
        <v>0</v>
      </c>
      <c r="AP882">
        <v>0</v>
      </c>
    </row>
    <row r="883" spans="1:42" x14ac:dyDescent="0.25">
      <c r="A883" t="s">
        <v>42</v>
      </c>
      <c r="B883">
        <v>2016</v>
      </c>
      <c r="C883" t="s">
        <v>43</v>
      </c>
      <c r="D883" t="s">
        <v>316</v>
      </c>
      <c r="E883" t="s">
        <v>368</v>
      </c>
      <c r="F883" t="s">
        <v>369</v>
      </c>
      <c r="G883" t="s">
        <v>370</v>
      </c>
      <c r="H883" t="s">
        <v>359</v>
      </c>
      <c r="I883" t="s">
        <v>360</v>
      </c>
      <c r="J883">
        <v>13</v>
      </c>
      <c r="K883">
        <v>2013</v>
      </c>
      <c r="L883" t="s">
        <v>322</v>
      </c>
      <c r="N883" t="s">
        <v>47</v>
      </c>
      <c r="O883" t="s">
        <v>547</v>
      </c>
      <c r="P883" t="s">
        <v>548</v>
      </c>
      <c r="R883" t="s">
        <v>92</v>
      </c>
      <c r="S883" t="s">
        <v>51</v>
      </c>
      <c r="T883" t="s">
        <v>52</v>
      </c>
      <c r="U883" t="s">
        <v>62</v>
      </c>
      <c r="V883" t="s">
        <v>63</v>
      </c>
      <c r="X883" t="s">
        <v>55</v>
      </c>
      <c r="Y883">
        <v>5009413</v>
      </c>
      <c r="Z883" s="1">
        <v>42439</v>
      </c>
      <c r="AB883" t="s">
        <v>47</v>
      </c>
      <c r="AC883" t="s">
        <v>57</v>
      </c>
      <c r="AD883">
        <v>70304600</v>
      </c>
      <c r="AF883" t="s">
        <v>327</v>
      </c>
      <c r="AG883">
        <v>6</v>
      </c>
      <c r="AH883">
        <v>4.5</v>
      </c>
      <c r="AI883">
        <v>45.8333333333333</v>
      </c>
      <c r="AJ883">
        <v>275</v>
      </c>
      <c r="AK883">
        <v>0</v>
      </c>
      <c r="AL883">
        <v>0</v>
      </c>
      <c r="AM883">
        <v>0</v>
      </c>
      <c r="AN883">
        <v>0</v>
      </c>
      <c r="AO883">
        <v>0</v>
      </c>
      <c r="AP883">
        <v>0</v>
      </c>
    </row>
    <row r="884" spans="1:42" x14ac:dyDescent="0.25">
      <c r="A884" t="s">
        <v>42</v>
      </c>
      <c r="B884">
        <v>2016</v>
      </c>
      <c r="C884" t="s">
        <v>43</v>
      </c>
      <c r="D884" t="s">
        <v>316</v>
      </c>
      <c r="E884" t="s">
        <v>368</v>
      </c>
      <c r="F884" t="s">
        <v>369</v>
      </c>
      <c r="G884" t="s">
        <v>370</v>
      </c>
      <c r="H884" t="s">
        <v>359</v>
      </c>
      <c r="I884" t="s">
        <v>360</v>
      </c>
      <c r="J884">
        <v>13</v>
      </c>
      <c r="K884">
        <v>2013</v>
      </c>
      <c r="L884" t="s">
        <v>322</v>
      </c>
      <c r="N884" t="s">
        <v>47</v>
      </c>
      <c r="O884" t="s">
        <v>527</v>
      </c>
      <c r="P884" t="s">
        <v>528</v>
      </c>
      <c r="R884" t="s">
        <v>92</v>
      </c>
      <c r="S884" t="s">
        <v>51</v>
      </c>
      <c r="T884" t="s">
        <v>52</v>
      </c>
      <c r="U884" t="s">
        <v>62</v>
      </c>
      <c r="V884" t="s">
        <v>63</v>
      </c>
      <c r="X884" t="s">
        <v>55</v>
      </c>
      <c r="Y884">
        <v>5009388</v>
      </c>
      <c r="Z884" s="1">
        <v>42397</v>
      </c>
      <c r="AB884" t="s">
        <v>47</v>
      </c>
      <c r="AC884" t="s">
        <v>57</v>
      </c>
      <c r="AD884">
        <v>70304600</v>
      </c>
      <c r="AF884" t="s">
        <v>326</v>
      </c>
      <c r="AG884">
        <v>2</v>
      </c>
      <c r="AH884">
        <v>1.5</v>
      </c>
      <c r="AI884">
        <v>45.8333333333333</v>
      </c>
      <c r="AJ884">
        <v>91.6666666666667</v>
      </c>
      <c r="AK884">
        <v>0</v>
      </c>
      <c r="AL884">
        <v>0</v>
      </c>
      <c r="AM884">
        <v>0</v>
      </c>
      <c r="AN884">
        <v>0</v>
      </c>
      <c r="AO884">
        <v>0</v>
      </c>
      <c r="AP884">
        <v>0</v>
      </c>
    </row>
    <row r="885" spans="1:42" x14ac:dyDescent="0.25">
      <c r="A885" t="s">
        <v>42</v>
      </c>
      <c r="B885">
        <v>2016</v>
      </c>
      <c r="C885" t="s">
        <v>43</v>
      </c>
      <c r="D885" t="s">
        <v>316</v>
      </c>
      <c r="E885" t="s">
        <v>368</v>
      </c>
      <c r="F885" t="s">
        <v>369</v>
      </c>
      <c r="G885" t="s">
        <v>370</v>
      </c>
      <c r="H885" t="s">
        <v>359</v>
      </c>
      <c r="I885" t="s">
        <v>360</v>
      </c>
      <c r="J885">
        <v>13</v>
      </c>
      <c r="K885">
        <v>2013</v>
      </c>
      <c r="L885" t="s">
        <v>322</v>
      </c>
      <c r="N885" t="s">
        <v>47</v>
      </c>
      <c r="O885" t="s">
        <v>216</v>
      </c>
      <c r="P885" t="s">
        <v>216</v>
      </c>
      <c r="R885" t="s">
        <v>92</v>
      </c>
      <c r="S885" t="s">
        <v>51</v>
      </c>
      <c r="T885" t="s">
        <v>52</v>
      </c>
      <c r="U885" t="s">
        <v>62</v>
      </c>
      <c r="V885" t="s">
        <v>63</v>
      </c>
      <c r="W885" t="s">
        <v>517</v>
      </c>
      <c r="X885" t="s">
        <v>55</v>
      </c>
      <c r="Y885">
        <v>5009395</v>
      </c>
      <c r="Z885" s="1">
        <v>42409</v>
      </c>
      <c r="AB885" t="s">
        <v>47</v>
      </c>
      <c r="AC885" t="s">
        <v>57</v>
      </c>
      <c r="AD885">
        <v>70304600</v>
      </c>
      <c r="AF885" t="s">
        <v>327</v>
      </c>
      <c r="AG885">
        <v>6</v>
      </c>
      <c r="AH885">
        <v>4.5</v>
      </c>
      <c r="AI885">
        <v>45.8333333333333</v>
      </c>
      <c r="AJ885">
        <v>275</v>
      </c>
      <c r="AK885">
        <v>0</v>
      </c>
      <c r="AL885">
        <v>0</v>
      </c>
      <c r="AM885">
        <v>0</v>
      </c>
      <c r="AN885">
        <v>0</v>
      </c>
      <c r="AO885">
        <v>0</v>
      </c>
      <c r="AP885">
        <v>0</v>
      </c>
    </row>
    <row r="886" spans="1:42" x14ac:dyDescent="0.25">
      <c r="A886" t="s">
        <v>42</v>
      </c>
      <c r="B886">
        <v>2016</v>
      </c>
      <c r="C886" t="s">
        <v>43</v>
      </c>
      <c r="D886" t="s">
        <v>316</v>
      </c>
      <c r="E886" t="s">
        <v>368</v>
      </c>
      <c r="F886" t="s">
        <v>369</v>
      </c>
      <c r="G886" t="s">
        <v>370</v>
      </c>
      <c r="H886" t="s">
        <v>359</v>
      </c>
      <c r="I886" t="s">
        <v>360</v>
      </c>
      <c r="J886">
        <v>13</v>
      </c>
      <c r="K886">
        <v>2013</v>
      </c>
      <c r="L886" t="s">
        <v>322</v>
      </c>
      <c r="N886" t="s">
        <v>47</v>
      </c>
      <c r="O886" t="s">
        <v>161</v>
      </c>
      <c r="P886" t="s">
        <v>162</v>
      </c>
      <c r="R886" t="s">
        <v>92</v>
      </c>
      <c r="S886" t="s">
        <v>51</v>
      </c>
      <c r="T886" t="s">
        <v>52</v>
      </c>
      <c r="U886" t="s">
        <v>62</v>
      </c>
      <c r="V886" t="s">
        <v>63</v>
      </c>
      <c r="W886" t="s">
        <v>616</v>
      </c>
      <c r="X886" t="s">
        <v>55</v>
      </c>
      <c r="Y886">
        <v>5009513</v>
      </c>
      <c r="Z886" s="1">
        <v>42578</v>
      </c>
      <c r="AB886" t="s">
        <v>47</v>
      </c>
      <c r="AC886" t="s">
        <v>57</v>
      </c>
      <c r="AD886">
        <v>70304600</v>
      </c>
      <c r="AG886">
        <v>3</v>
      </c>
      <c r="AH886">
        <v>2.25</v>
      </c>
      <c r="AJ886">
        <v>0</v>
      </c>
      <c r="AK886">
        <v>0</v>
      </c>
      <c r="AL886">
        <v>0</v>
      </c>
      <c r="AM886">
        <v>0</v>
      </c>
      <c r="AN886">
        <v>0</v>
      </c>
      <c r="AO886">
        <v>0</v>
      </c>
      <c r="AP886">
        <v>0</v>
      </c>
    </row>
    <row r="887" spans="1:42" x14ac:dyDescent="0.25">
      <c r="A887" t="s">
        <v>42</v>
      </c>
      <c r="B887">
        <v>2016</v>
      </c>
      <c r="C887" t="s">
        <v>43</v>
      </c>
      <c r="D887" t="s">
        <v>316</v>
      </c>
      <c r="E887" t="s">
        <v>368</v>
      </c>
      <c r="F887" t="s">
        <v>369</v>
      </c>
      <c r="G887" t="s">
        <v>370</v>
      </c>
      <c r="H887" t="s">
        <v>359</v>
      </c>
      <c r="I887" t="s">
        <v>360</v>
      </c>
      <c r="J887">
        <v>13</v>
      </c>
      <c r="K887">
        <v>2013</v>
      </c>
      <c r="L887" t="s">
        <v>322</v>
      </c>
      <c r="N887" t="s">
        <v>47</v>
      </c>
      <c r="O887" t="s">
        <v>260</v>
      </c>
      <c r="P887" t="s">
        <v>261</v>
      </c>
      <c r="R887" t="s">
        <v>188</v>
      </c>
      <c r="S887" t="s">
        <v>61</v>
      </c>
      <c r="T887" t="s">
        <v>52</v>
      </c>
      <c r="U887" t="s">
        <v>62</v>
      </c>
      <c r="V887" t="s">
        <v>63</v>
      </c>
      <c r="W887" t="s">
        <v>569</v>
      </c>
      <c r="X887" t="s">
        <v>55</v>
      </c>
      <c r="Y887">
        <v>5009469</v>
      </c>
      <c r="Z887" s="1">
        <v>42541</v>
      </c>
      <c r="AA887" t="s">
        <v>323</v>
      </c>
      <c r="AB887" t="s">
        <v>56</v>
      </c>
      <c r="AC887" t="s">
        <v>57</v>
      </c>
      <c r="AD887">
        <v>70374600</v>
      </c>
      <c r="AF887" t="s">
        <v>325</v>
      </c>
      <c r="AG887">
        <v>12</v>
      </c>
      <c r="AH887">
        <v>9</v>
      </c>
      <c r="AI887">
        <v>40</v>
      </c>
      <c r="AJ887">
        <v>480</v>
      </c>
      <c r="AK887">
        <v>0</v>
      </c>
      <c r="AL887">
        <v>0</v>
      </c>
      <c r="AM887">
        <v>0</v>
      </c>
      <c r="AN887">
        <v>0</v>
      </c>
      <c r="AO887">
        <v>0</v>
      </c>
      <c r="AP887">
        <v>0</v>
      </c>
    </row>
    <row r="888" spans="1:42" x14ac:dyDescent="0.25">
      <c r="A888" t="s">
        <v>42</v>
      </c>
      <c r="B888">
        <v>2016</v>
      </c>
      <c r="C888" t="s">
        <v>43</v>
      </c>
      <c r="D888" t="s">
        <v>316</v>
      </c>
      <c r="E888" t="s">
        <v>368</v>
      </c>
      <c r="F888" t="s">
        <v>369</v>
      </c>
      <c r="G888" t="s">
        <v>370</v>
      </c>
      <c r="H888" t="s">
        <v>359</v>
      </c>
      <c r="I888" t="s">
        <v>360</v>
      </c>
      <c r="J888">
        <v>13</v>
      </c>
      <c r="K888">
        <v>2013</v>
      </c>
      <c r="L888" t="s">
        <v>322</v>
      </c>
      <c r="N888" t="s">
        <v>47</v>
      </c>
      <c r="O888" t="s">
        <v>588</v>
      </c>
      <c r="P888" t="s">
        <v>589</v>
      </c>
      <c r="R888" t="s">
        <v>274</v>
      </c>
      <c r="S888" t="s">
        <v>275</v>
      </c>
      <c r="T888" t="s">
        <v>150</v>
      </c>
      <c r="U888" t="s">
        <v>590</v>
      </c>
      <c r="V888" t="s">
        <v>591</v>
      </c>
      <c r="W888" t="s">
        <v>592</v>
      </c>
      <c r="X888" t="s">
        <v>55</v>
      </c>
      <c r="Y888">
        <v>5009481</v>
      </c>
      <c r="Z888" s="1">
        <v>42552</v>
      </c>
      <c r="AA888" t="s">
        <v>323</v>
      </c>
      <c r="AB888" t="s">
        <v>324</v>
      </c>
      <c r="AC888" t="s">
        <v>57</v>
      </c>
      <c r="AD888">
        <v>70394600</v>
      </c>
      <c r="AF888" t="s">
        <v>337</v>
      </c>
      <c r="AG888">
        <v>12</v>
      </c>
      <c r="AH888">
        <v>9</v>
      </c>
      <c r="AI888">
        <v>50</v>
      </c>
      <c r="AJ888">
        <v>600</v>
      </c>
      <c r="AK888">
        <v>0</v>
      </c>
      <c r="AL888">
        <v>-18.000599999999999</v>
      </c>
      <c r="AM888">
        <v>0</v>
      </c>
      <c r="AN888">
        <v>0</v>
      </c>
      <c r="AO888">
        <v>0</v>
      </c>
      <c r="AP888">
        <v>0</v>
      </c>
    </row>
    <row r="889" spans="1:42" x14ac:dyDescent="0.25">
      <c r="A889" t="s">
        <v>42</v>
      </c>
      <c r="B889">
        <v>2016</v>
      </c>
      <c r="C889" t="s">
        <v>43</v>
      </c>
      <c r="D889" t="s">
        <v>316</v>
      </c>
      <c r="E889" t="s">
        <v>638</v>
      </c>
      <c r="F889" t="s">
        <v>369</v>
      </c>
      <c r="G889" t="s">
        <v>639</v>
      </c>
      <c r="H889" t="s">
        <v>359</v>
      </c>
      <c r="I889" t="s">
        <v>360</v>
      </c>
      <c r="J889">
        <v>14</v>
      </c>
      <c r="K889">
        <v>2014</v>
      </c>
      <c r="L889" t="s">
        <v>322</v>
      </c>
      <c r="N889" t="s">
        <v>47</v>
      </c>
      <c r="O889" t="s">
        <v>412</v>
      </c>
      <c r="P889" t="s">
        <v>413</v>
      </c>
      <c r="Q889" t="s">
        <v>414</v>
      </c>
      <c r="R889" t="s">
        <v>50</v>
      </c>
      <c r="S889" t="s">
        <v>68</v>
      </c>
      <c r="T889" t="s">
        <v>52</v>
      </c>
      <c r="U889" t="s">
        <v>74</v>
      </c>
      <c r="V889" t="s">
        <v>54</v>
      </c>
      <c r="X889" t="s">
        <v>55</v>
      </c>
      <c r="Y889">
        <v>5009482</v>
      </c>
      <c r="Z889" s="1">
        <v>42556</v>
      </c>
      <c r="AA889" t="s">
        <v>323</v>
      </c>
      <c r="AB889" t="s">
        <v>324</v>
      </c>
      <c r="AC889" t="s">
        <v>57</v>
      </c>
      <c r="AD889">
        <v>70384600</v>
      </c>
      <c r="AF889" t="s">
        <v>325</v>
      </c>
      <c r="AG889">
        <v>24</v>
      </c>
      <c r="AH889">
        <v>18</v>
      </c>
      <c r="AI889">
        <v>40</v>
      </c>
      <c r="AJ889">
        <v>960</v>
      </c>
      <c r="AK889">
        <v>0</v>
      </c>
      <c r="AL889">
        <v>0</v>
      </c>
      <c r="AM889">
        <v>0</v>
      </c>
      <c r="AN889">
        <v>16590</v>
      </c>
      <c r="AO889">
        <v>67.2</v>
      </c>
      <c r="AP889">
        <v>7</v>
      </c>
    </row>
    <row r="890" spans="1:42" x14ac:dyDescent="0.25">
      <c r="A890" t="s">
        <v>42</v>
      </c>
      <c r="B890">
        <v>2016</v>
      </c>
      <c r="C890" t="s">
        <v>43</v>
      </c>
      <c r="D890" t="s">
        <v>316</v>
      </c>
      <c r="E890" t="s">
        <v>638</v>
      </c>
      <c r="F890" t="s">
        <v>369</v>
      </c>
      <c r="G890" t="s">
        <v>639</v>
      </c>
      <c r="H890" t="s">
        <v>359</v>
      </c>
      <c r="I890" t="s">
        <v>360</v>
      </c>
      <c r="J890">
        <v>14</v>
      </c>
      <c r="K890">
        <v>2014</v>
      </c>
      <c r="L890" t="s">
        <v>322</v>
      </c>
      <c r="N890" t="s">
        <v>47</v>
      </c>
      <c r="O890" t="s">
        <v>404</v>
      </c>
      <c r="P890" t="s">
        <v>405</v>
      </c>
      <c r="Q890" t="s">
        <v>406</v>
      </c>
      <c r="R890" t="s">
        <v>50</v>
      </c>
      <c r="S890" t="s">
        <v>68</v>
      </c>
      <c r="T890" t="s">
        <v>52</v>
      </c>
      <c r="U890" t="s">
        <v>53</v>
      </c>
      <c r="V890" t="s">
        <v>54</v>
      </c>
      <c r="W890" t="s">
        <v>407</v>
      </c>
      <c r="X890" t="s">
        <v>55</v>
      </c>
      <c r="Y890">
        <v>5009474</v>
      </c>
      <c r="Z890" s="1">
        <v>42550</v>
      </c>
      <c r="AA890" t="s">
        <v>323</v>
      </c>
      <c r="AB890" t="s">
        <v>324</v>
      </c>
      <c r="AC890" t="s">
        <v>57</v>
      </c>
      <c r="AD890">
        <v>70384600</v>
      </c>
      <c r="AF890" t="s">
        <v>325</v>
      </c>
      <c r="AG890">
        <v>24</v>
      </c>
      <c r="AH890">
        <v>18</v>
      </c>
      <c r="AI890">
        <v>40</v>
      </c>
      <c r="AJ890">
        <v>960</v>
      </c>
      <c r="AK890">
        <v>0</v>
      </c>
      <c r="AL890">
        <v>0</v>
      </c>
      <c r="AM890">
        <v>0</v>
      </c>
      <c r="AN890">
        <v>7596</v>
      </c>
      <c r="AO890">
        <v>67.2</v>
      </c>
      <c r="AP890">
        <v>7</v>
      </c>
    </row>
    <row r="891" spans="1:42" x14ac:dyDescent="0.25">
      <c r="A891" t="s">
        <v>42</v>
      </c>
      <c r="B891">
        <v>2016</v>
      </c>
      <c r="C891" t="s">
        <v>43</v>
      </c>
      <c r="D891" t="s">
        <v>316</v>
      </c>
      <c r="E891" t="s">
        <v>638</v>
      </c>
      <c r="F891" t="s">
        <v>369</v>
      </c>
      <c r="G891" t="s">
        <v>639</v>
      </c>
      <c r="H891" t="s">
        <v>359</v>
      </c>
      <c r="I891" t="s">
        <v>360</v>
      </c>
      <c r="J891">
        <v>14</v>
      </c>
      <c r="K891">
        <v>2014</v>
      </c>
      <c r="L891" t="s">
        <v>322</v>
      </c>
      <c r="N891" t="s">
        <v>47</v>
      </c>
      <c r="O891" t="s">
        <v>161</v>
      </c>
      <c r="P891" t="s">
        <v>162</v>
      </c>
      <c r="R891" t="s">
        <v>92</v>
      </c>
      <c r="S891" t="s">
        <v>51</v>
      </c>
      <c r="T891" t="s">
        <v>52</v>
      </c>
      <c r="U891" t="s">
        <v>62</v>
      </c>
      <c r="V891" t="s">
        <v>63</v>
      </c>
      <c r="W891" t="s">
        <v>616</v>
      </c>
      <c r="X891" t="s">
        <v>55</v>
      </c>
      <c r="Y891">
        <v>5009513</v>
      </c>
      <c r="Z891" s="1">
        <v>42578</v>
      </c>
      <c r="AB891" t="s">
        <v>47</v>
      </c>
      <c r="AC891" t="s">
        <v>57</v>
      </c>
      <c r="AD891">
        <v>70304600</v>
      </c>
      <c r="AG891">
        <v>2</v>
      </c>
      <c r="AH891">
        <v>1.5</v>
      </c>
      <c r="AJ891">
        <v>0</v>
      </c>
      <c r="AK891">
        <v>0</v>
      </c>
      <c r="AL891">
        <v>0</v>
      </c>
      <c r="AM891">
        <v>0</v>
      </c>
      <c r="AN891">
        <v>0</v>
      </c>
      <c r="AO891">
        <v>0</v>
      </c>
      <c r="AP891">
        <v>0</v>
      </c>
    </row>
    <row r="892" spans="1:42" x14ac:dyDescent="0.25">
      <c r="A892" t="s">
        <v>42</v>
      </c>
      <c r="B892">
        <v>2016</v>
      </c>
      <c r="C892" t="s">
        <v>43</v>
      </c>
      <c r="D892" t="s">
        <v>316</v>
      </c>
      <c r="E892" t="s">
        <v>638</v>
      </c>
      <c r="F892" t="s">
        <v>369</v>
      </c>
      <c r="G892" t="s">
        <v>639</v>
      </c>
      <c r="H892" t="s">
        <v>359</v>
      </c>
      <c r="I892" t="s">
        <v>360</v>
      </c>
      <c r="J892">
        <v>14</v>
      </c>
      <c r="K892">
        <v>2014</v>
      </c>
      <c r="L892" t="s">
        <v>322</v>
      </c>
      <c r="N892" t="s">
        <v>47</v>
      </c>
      <c r="O892" t="s">
        <v>260</v>
      </c>
      <c r="P892" t="s">
        <v>261</v>
      </c>
      <c r="R892" t="s">
        <v>188</v>
      </c>
      <c r="S892" t="s">
        <v>61</v>
      </c>
      <c r="T892" t="s">
        <v>52</v>
      </c>
      <c r="U892" t="s">
        <v>62</v>
      </c>
      <c r="V892" t="s">
        <v>63</v>
      </c>
      <c r="W892" t="s">
        <v>570</v>
      </c>
      <c r="X892" t="s">
        <v>55</v>
      </c>
      <c r="Y892">
        <v>5009499</v>
      </c>
      <c r="Z892" s="1">
        <v>42569</v>
      </c>
      <c r="AA892" t="s">
        <v>323</v>
      </c>
      <c r="AB892" t="s">
        <v>56</v>
      </c>
      <c r="AC892" t="s">
        <v>57</v>
      </c>
      <c r="AD892">
        <v>70374600</v>
      </c>
      <c r="AF892" t="s">
        <v>325</v>
      </c>
      <c r="AG892">
        <v>72</v>
      </c>
      <c r="AH892">
        <v>54</v>
      </c>
      <c r="AI892">
        <v>32.4</v>
      </c>
      <c r="AJ892">
        <v>2332.8000000000002</v>
      </c>
      <c r="AK892">
        <v>0</v>
      </c>
      <c r="AL892">
        <v>0</v>
      </c>
      <c r="AM892">
        <v>0</v>
      </c>
      <c r="AN892">
        <v>0</v>
      </c>
      <c r="AO892">
        <v>0</v>
      </c>
      <c r="AP892">
        <v>0</v>
      </c>
    </row>
    <row r="893" spans="1:42" x14ac:dyDescent="0.25">
      <c r="A893" t="s">
        <v>42</v>
      </c>
      <c r="B893">
        <v>2016</v>
      </c>
      <c r="C893" t="s">
        <v>43</v>
      </c>
      <c r="D893" t="s">
        <v>316</v>
      </c>
      <c r="E893" t="s">
        <v>638</v>
      </c>
      <c r="F893" t="s">
        <v>369</v>
      </c>
      <c r="G893" t="s">
        <v>639</v>
      </c>
      <c r="H893" t="s">
        <v>359</v>
      </c>
      <c r="I893" t="s">
        <v>360</v>
      </c>
      <c r="J893">
        <v>14</v>
      </c>
      <c r="K893">
        <v>2014</v>
      </c>
      <c r="L893" t="s">
        <v>322</v>
      </c>
      <c r="N893" t="s">
        <v>47</v>
      </c>
      <c r="O893" t="s">
        <v>535</v>
      </c>
      <c r="P893" t="s">
        <v>536</v>
      </c>
      <c r="R893" t="s">
        <v>274</v>
      </c>
      <c r="S893" t="s">
        <v>275</v>
      </c>
      <c r="T893" t="s">
        <v>150</v>
      </c>
      <c r="U893" t="s">
        <v>151</v>
      </c>
      <c r="V893" t="s">
        <v>152</v>
      </c>
      <c r="W893" t="s">
        <v>599</v>
      </c>
      <c r="X893" t="s">
        <v>55</v>
      </c>
      <c r="Y893">
        <v>5009503</v>
      </c>
      <c r="Z893" s="1">
        <v>42571</v>
      </c>
      <c r="AA893" t="s">
        <v>323</v>
      </c>
      <c r="AB893" t="s">
        <v>324</v>
      </c>
      <c r="AC893" t="s">
        <v>57</v>
      </c>
      <c r="AD893">
        <v>70394600</v>
      </c>
      <c r="AF893" t="s">
        <v>337</v>
      </c>
      <c r="AG893">
        <v>126</v>
      </c>
      <c r="AH893">
        <v>94.5</v>
      </c>
      <c r="AI893">
        <v>40</v>
      </c>
      <c r="AJ893">
        <v>5040</v>
      </c>
      <c r="AK893">
        <v>0</v>
      </c>
      <c r="AL893">
        <v>0</v>
      </c>
      <c r="AM893">
        <v>0</v>
      </c>
      <c r="AN893">
        <v>0</v>
      </c>
      <c r="AO893">
        <v>0</v>
      </c>
      <c r="AP893">
        <v>0</v>
      </c>
    </row>
    <row r="894" spans="1:42" x14ac:dyDescent="0.25">
      <c r="A894" t="s">
        <v>42</v>
      </c>
      <c r="B894">
        <v>2016</v>
      </c>
      <c r="C894" t="s">
        <v>43</v>
      </c>
      <c r="D894" t="s">
        <v>316</v>
      </c>
      <c r="E894" t="s">
        <v>371</v>
      </c>
      <c r="F894" t="s">
        <v>372</v>
      </c>
      <c r="G894" t="s">
        <v>373</v>
      </c>
      <c r="H894" t="s">
        <v>374</v>
      </c>
      <c r="I894" t="s">
        <v>372</v>
      </c>
      <c r="J894">
        <v>13</v>
      </c>
      <c r="K894">
        <v>2013</v>
      </c>
      <c r="L894" t="s">
        <v>322</v>
      </c>
      <c r="N894" t="s">
        <v>47</v>
      </c>
      <c r="O894" t="s">
        <v>431</v>
      </c>
      <c r="P894" t="s">
        <v>432</v>
      </c>
      <c r="R894" t="s">
        <v>50</v>
      </c>
      <c r="S894" t="s">
        <v>68</v>
      </c>
      <c r="T894" t="s">
        <v>52</v>
      </c>
      <c r="U894" t="s">
        <v>69</v>
      </c>
      <c r="V894" t="s">
        <v>70</v>
      </c>
      <c r="X894" t="s">
        <v>55</v>
      </c>
      <c r="Y894">
        <v>5009401</v>
      </c>
      <c r="Z894" s="1">
        <v>42423</v>
      </c>
      <c r="AA894" t="s">
        <v>323</v>
      </c>
      <c r="AB894" t="s">
        <v>324</v>
      </c>
      <c r="AC894" t="s">
        <v>57</v>
      </c>
      <c r="AD894">
        <v>70384600</v>
      </c>
      <c r="AF894" t="s">
        <v>337</v>
      </c>
      <c r="AG894">
        <v>6</v>
      </c>
      <c r="AH894">
        <v>4.5</v>
      </c>
      <c r="AI894">
        <v>250</v>
      </c>
      <c r="AJ894">
        <v>1500</v>
      </c>
      <c r="AK894">
        <v>0</v>
      </c>
      <c r="AL894">
        <v>0</v>
      </c>
      <c r="AM894">
        <v>0</v>
      </c>
      <c r="AN894">
        <v>0</v>
      </c>
      <c r="AO894">
        <v>0</v>
      </c>
      <c r="AP894">
        <v>0</v>
      </c>
    </row>
    <row r="895" spans="1:42" x14ac:dyDescent="0.25">
      <c r="A895" t="s">
        <v>42</v>
      </c>
      <c r="B895">
        <v>2016</v>
      </c>
      <c r="C895" t="s">
        <v>43</v>
      </c>
      <c r="D895" t="s">
        <v>316</v>
      </c>
      <c r="E895" t="s">
        <v>371</v>
      </c>
      <c r="F895" t="s">
        <v>372</v>
      </c>
      <c r="G895" t="s">
        <v>373</v>
      </c>
      <c r="H895" t="s">
        <v>374</v>
      </c>
      <c r="I895" t="s">
        <v>372</v>
      </c>
      <c r="J895">
        <v>13</v>
      </c>
      <c r="K895">
        <v>2013</v>
      </c>
      <c r="L895" t="s">
        <v>322</v>
      </c>
      <c r="N895" t="s">
        <v>47</v>
      </c>
      <c r="O895" t="s">
        <v>518</v>
      </c>
      <c r="P895" t="s">
        <v>519</v>
      </c>
      <c r="Q895" t="s">
        <v>104</v>
      </c>
      <c r="R895" t="s">
        <v>60</v>
      </c>
      <c r="S895" t="s">
        <v>51</v>
      </c>
      <c r="T895" t="s">
        <v>52</v>
      </c>
      <c r="U895" t="s">
        <v>62</v>
      </c>
      <c r="V895" t="s">
        <v>63</v>
      </c>
      <c r="W895" t="s">
        <v>521</v>
      </c>
      <c r="X895" t="s">
        <v>55</v>
      </c>
      <c r="Y895">
        <v>5009382</v>
      </c>
      <c r="Z895" s="1">
        <v>42390</v>
      </c>
      <c r="AB895" t="s">
        <v>47</v>
      </c>
      <c r="AC895" t="s">
        <v>57</v>
      </c>
      <c r="AD895">
        <v>70304600</v>
      </c>
      <c r="AF895" t="s">
        <v>327</v>
      </c>
      <c r="AG895">
        <v>6</v>
      </c>
      <c r="AH895">
        <v>4.5</v>
      </c>
      <c r="AI895">
        <v>277.8</v>
      </c>
      <c r="AJ895">
        <v>1666.8</v>
      </c>
      <c r="AK895">
        <v>0</v>
      </c>
      <c r="AL895">
        <v>0</v>
      </c>
      <c r="AM895">
        <v>15.740399999999999</v>
      </c>
      <c r="AN895">
        <v>96</v>
      </c>
      <c r="AO895">
        <v>166.8</v>
      </c>
      <c r="AP895">
        <v>27.8</v>
      </c>
    </row>
    <row r="896" spans="1:42" x14ac:dyDescent="0.25">
      <c r="A896" t="s">
        <v>42</v>
      </c>
      <c r="B896">
        <v>2016</v>
      </c>
      <c r="C896" t="s">
        <v>43</v>
      </c>
      <c r="D896" t="s">
        <v>316</v>
      </c>
      <c r="E896" t="s">
        <v>371</v>
      </c>
      <c r="F896" t="s">
        <v>372</v>
      </c>
      <c r="G896" t="s">
        <v>373</v>
      </c>
      <c r="H896" t="s">
        <v>374</v>
      </c>
      <c r="I896" t="s">
        <v>372</v>
      </c>
      <c r="J896">
        <v>13</v>
      </c>
      <c r="K896">
        <v>2013</v>
      </c>
      <c r="L896" t="s">
        <v>322</v>
      </c>
      <c r="N896" t="s">
        <v>47</v>
      </c>
      <c r="O896" t="s">
        <v>216</v>
      </c>
      <c r="P896" t="s">
        <v>216</v>
      </c>
      <c r="R896" t="s">
        <v>92</v>
      </c>
      <c r="S896" t="s">
        <v>51</v>
      </c>
      <c r="T896" t="s">
        <v>52</v>
      </c>
      <c r="U896" t="s">
        <v>62</v>
      </c>
      <c r="V896" t="s">
        <v>63</v>
      </c>
      <c r="W896" t="s">
        <v>523</v>
      </c>
      <c r="X896" t="s">
        <v>55</v>
      </c>
      <c r="Y896">
        <v>5009453</v>
      </c>
      <c r="Z896" s="1">
        <v>42513</v>
      </c>
      <c r="AB896" t="s">
        <v>47</v>
      </c>
      <c r="AC896" t="s">
        <v>57</v>
      </c>
      <c r="AD896">
        <v>70304600</v>
      </c>
      <c r="AF896" t="s">
        <v>327</v>
      </c>
      <c r="AG896">
        <v>1</v>
      </c>
      <c r="AH896">
        <v>0.75</v>
      </c>
      <c r="AI896">
        <v>325</v>
      </c>
      <c r="AJ896">
        <v>325</v>
      </c>
      <c r="AK896">
        <v>0</v>
      </c>
      <c r="AL896">
        <v>0</v>
      </c>
      <c r="AM896">
        <v>0</v>
      </c>
      <c r="AN896">
        <v>0</v>
      </c>
      <c r="AO896">
        <v>0</v>
      </c>
      <c r="AP896">
        <v>0</v>
      </c>
    </row>
    <row r="897" spans="1:42" x14ac:dyDescent="0.25">
      <c r="A897" t="s">
        <v>42</v>
      </c>
      <c r="B897">
        <v>2016</v>
      </c>
      <c r="C897" t="s">
        <v>43</v>
      </c>
      <c r="D897" t="s">
        <v>316</v>
      </c>
      <c r="E897" t="s">
        <v>371</v>
      </c>
      <c r="F897" t="s">
        <v>372</v>
      </c>
      <c r="G897" t="s">
        <v>373</v>
      </c>
      <c r="H897" t="s">
        <v>374</v>
      </c>
      <c r="I897" t="s">
        <v>372</v>
      </c>
      <c r="J897">
        <v>13</v>
      </c>
      <c r="K897">
        <v>2013</v>
      </c>
      <c r="L897" t="s">
        <v>322</v>
      </c>
      <c r="N897" t="s">
        <v>47</v>
      </c>
      <c r="O897" t="s">
        <v>260</v>
      </c>
      <c r="P897" t="s">
        <v>261</v>
      </c>
      <c r="R897" t="s">
        <v>188</v>
      </c>
      <c r="S897" t="s">
        <v>61</v>
      </c>
      <c r="T897" t="s">
        <v>52</v>
      </c>
      <c r="U897" t="s">
        <v>62</v>
      </c>
      <c r="V897" t="s">
        <v>63</v>
      </c>
      <c r="W897" t="s">
        <v>569</v>
      </c>
      <c r="X897" t="s">
        <v>55</v>
      </c>
      <c r="Y897">
        <v>5009469</v>
      </c>
      <c r="Z897" s="1">
        <v>42541</v>
      </c>
      <c r="AA897" t="s">
        <v>323</v>
      </c>
      <c r="AB897" t="s">
        <v>56</v>
      </c>
      <c r="AC897" t="s">
        <v>57</v>
      </c>
      <c r="AD897">
        <v>70374600</v>
      </c>
      <c r="AF897" t="s">
        <v>325</v>
      </c>
      <c r="AG897">
        <v>12</v>
      </c>
      <c r="AH897">
        <v>9</v>
      </c>
      <c r="AI897">
        <v>250</v>
      </c>
      <c r="AJ897">
        <v>3000</v>
      </c>
      <c r="AK897">
        <v>0</v>
      </c>
      <c r="AL897">
        <v>0</v>
      </c>
      <c r="AM897">
        <v>0</v>
      </c>
      <c r="AN897">
        <v>0</v>
      </c>
      <c r="AO897">
        <v>0</v>
      </c>
      <c r="AP897">
        <v>0</v>
      </c>
    </row>
    <row r="898" spans="1:42" x14ac:dyDescent="0.25">
      <c r="A898" t="s">
        <v>42</v>
      </c>
      <c r="B898">
        <v>2016</v>
      </c>
      <c r="C898" t="s">
        <v>43</v>
      </c>
      <c r="D898" t="s">
        <v>316</v>
      </c>
      <c r="E898" t="s">
        <v>371</v>
      </c>
      <c r="F898" t="s">
        <v>372</v>
      </c>
      <c r="G898" t="s">
        <v>373</v>
      </c>
      <c r="H898" t="s">
        <v>374</v>
      </c>
      <c r="I898" t="s">
        <v>372</v>
      </c>
      <c r="J898">
        <v>13</v>
      </c>
      <c r="K898">
        <v>2013</v>
      </c>
      <c r="L898" t="s">
        <v>322</v>
      </c>
      <c r="N898" t="s">
        <v>47</v>
      </c>
      <c r="O898" t="s">
        <v>588</v>
      </c>
      <c r="P898" t="s">
        <v>589</v>
      </c>
      <c r="R898" t="s">
        <v>274</v>
      </c>
      <c r="S898" t="s">
        <v>275</v>
      </c>
      <c r="T898" t="s">
        <v>150</v>
      </c>
      <c r="U898" t="s">
        <v>590</v>
      </c>
      <c r="V898" t="s">
        <v>591</v>
      </c>
      <c r="W898" t="s">
        <v>592</v>
      </c>
      <c r="X898" t="s">
        <v>55</v>
      </c>
      <c r="Y898">
        <v>5009481</v>
      </c>
      <c r="Z898" s="1">
        <v>42552</v>
      </c>
      <c r="AA898" t="s">
        <v>323</v>
      </c>
      <c r="AB898" t="s">
        <v>324</v>
      </c>
      <c r="AC898" t="s">
        <v>57</v>
      </c>
      <c r="AD898">
        <v>70394600</v>
      </c>
      <c r="AF898" t="s">
        <v>337</v>
      </c>
      <c r="AG898">
        <v>6</v>
      </c>
      <c r="AH898">
        <v>4.5</v>
      </c>
      <c r="AI898">
        <v>312.5</v>
      </c>
      <c r="AJ898">
        <v>1875</v>
      </c>
      <c r="AK898">
        <v>0</v>
      </c>
      <c r="AL898">
        <v>-56.251800000000003</v>
      </c>
      <c r="AM898">
        <v>0</v>
      </c>
      <c r="AN898">
        <v>0</v>
      </c>
      <c r="AO898">
        <v>0</v>
      </c>
      <c r="AP898">
        <v>0</v>
      </c>
    </row>
    <row r="899" spans="1:42" x14ac:dyDescent="0.25">
      <c r="A899" t="s">
        <v>42</v>
      </c>
      <c r="B899">
        <v>2016</v>
      </c>
      <c r="C899" t="s">
        <v>43</v>
      </c>
      <c r="D899" t="s">
        <v>316</v>
      </c>
      <c r="E899" t="s">
        <v>640</v>
      </c>
      <c r="F899" t="s">
        <v>372</v>
      </c>
      <c r="G899" t="s">
        <v>641</v>
      </c>
      <c r="H899" t="s">
        <v>374</v>
      </c>
      <c r="I899" t="s">
        <v>372</v>
      </c>
      <c r="J899">
        <v>14</v>
      </c>
      <c r="K899">
        <v>2014</v>
      </c>
      <c r="L899" t="s">
        <v>322</v>
      </c>
      <c r="N899" t="s">
        <v>47</v>
      </c>
      <c r="O899" t="s">
        <v>48</v>
      </c>
      <c r="P899" t="s">
        <v>49</v>
      </c>
      <c r="Q899" t="s">
        <v>406</v>
      </c>
      <c r="R899" t="s">
        <v>50</v>
      </c>
      <c r="S899" t="s">
        <v>68</v>
      </c>
      <c r="T899" t="s">
        <v>52</v>
      </c>
      <c r="U899" t="s">
        <v>53</v>
      </c>
      <c r="V899" t="s">
        <v>54</v>
      </c>
      <c r="W899" t="s">
        <v>430</v>
      </c>
      <c r="X899" t="s">
        <v>55</v>
      </c>
      <c r="Y899">
        <v>5009465</v>
      </c>
      <c r="Z899" s="1">
        <v>42536</v>
      </c>
      <c r="AA899" t="s">
        <v>323</v>
      </c>
      <c r="AB899" t="s">
        <v>324</v>
      </c>
      <c r="AC899" t="s">
        <v>57</v>
      </c>
      <c r="AD899">
        <v>70384600</v>
      </c>
      <c r="AF899" t="s">
        <v>337</v>
      </c>
      <c r="AG899">
        <v>24</v>
      </c>
      <c r="AH899">
        <v>18</v>
      </c>
      <c r="AI899">
        <v>260</v>
      </c>
      <c r="AJ899">
        <v>6240</v>
      </c>
      <c r="AK899">
        <v>0</v>
      </c>
      <c r="AL899">
        <v>0</v>
      </c>
      <c r="AM899">
        <v>0</v>
      </c>
      <c r="AN899">
        <v>16758</v>
      </c>
      <c r="AO899">
        <v>436.8</v>
      </c>
      <c r="AP899">
        <v>7</v>
      </c>
    </row>
    <row r="900" spans="1:42" x14ac:dyDescent="0.25">
      <c r="A900" t="s">
        <v>42</v>
      </c>
      <c r="B900">
        <v>2016</v>
      </c>
      <c r="C900" t="s">
        <v>43</v>
      </c>
      <c r="D900" t="s">
        <v>316</v>
      </c>
      <c r="E900" t="s">
        <v>640</v>
      </c>
      <c r="F900" t="s">
        <v>372</v>
      </c>
      <c r="G900" t="s">
        <v>641</v>
      </c>
      <c r="H900" t="s">
        <v>374</v>
      </c>
      <c r="I900" t="s">
        <v>372</v>
      </c>
      <c r="J900">
        <v>14</v>
      </c>
      <c r="K900">
        <v>2014</v>
      </c>
      <c r="L900" t="s">
        <v>322</v>
      </c>
      <c r="N900" t="s">
        <v>47</v>
      </c>
      <c r="O900" t="s">
        <v>416</v>
      </c>
      <c r="P900" t="s">
        <v>417</v>
      </c>
      <c r="Q900" t="s">
        <v>406</v>
      </c>
      <c r="R900" t="s">
        <v>50</v>
      </c>
      <c r="S900" t="s">
        <v>68</v>
      </c>
      <c r="T900" t="s">
        <v>52</v>
      </c>
      <c r="U900" t="s">
        <v>53</v>
      </c>
      <c r="V900" t="s">
        <v>54</v>
      </c>
      <c r="W900" t="s">
        <v>418</v>
      </c>
      <c r="X900" t="s">
        <v>55</v>
      </c>
      <c r="Y900">
        <v>5009473</v>
      </c>
      <c r="Z900" s="1">
        <v>42550</v>
      </c>
      <c r="AA900" t="s">
        <v>323</v>
      </c>
      <c r="AB900" t="s">
        <v>324</v>
      </c>
      <c r="AC900" t="s">
        <v>57</v>
      </c>
      <c r="AD900">
        <v>70384600</v>
      </c>
      <c r="AF900" t="s">
        <v>628</v>
      </c>
      <c r="AG900">
        <v>3</v>
      </c>
      <c r="AH900">
        <v>2.25</v>
      </c>
      <c r="AI900">
        <v>260</v>
      </c>
      <c r="AJ900">
        <v>780</v>
      </c>
      <c r="AK900">
        <v>0</v>
      </c>
      <c r="AL900">
        <v>0</v>
      </c>
      <c r="AM900">
        <v>0</v>
      </c>
      <c r="AN900">
        <v>3189</v>
      </c>
      <c r="AO900">
        <v>54.6</v>
      </c>
      <c r="AP900">
        <v>7</v>
      </c>
    </row>
    <row r="901" spans="1:42" x14ac:dyDescent="0.25">
      <c r="A901" t="s">
        <v>42</v>
      </c>
      <c r="B901">
        <v>2016</v>
      </c>
      <c r="C901" t="s">
        <v>43</v>
      </c>
      <c r="D901" t="s">
        <v>316</v>
      </c>
      <c r="E901" t="s">
        <v>640</v>
      </c>
      <c r="F901" t="s">
        <v>372</v>
      </c>
      <c r="G901" t="s">
        <v>641</v>
      </c>
      <c r="H901" t="s">
        <v>374</v>
      </c>
      <c r="I901" t="s">
        <v>372</v>
      </c>
      <c r="J901">
        <v>14</v>
      </c>
      <c r="K901">
        <v>2014</v>
      </c>
      <c r="L901" t="s">
        <v>322</v>
      </c>
      <c r="N901" t="s">
        <v>47</v>
      </c>
      <c r="O901" t="s">
        <v>422</v>
      </c>
      <c r="P901" t="s">
        <v>423</v>
      </c>
      <c r="Q901" t="s">
        <v>406</v>
      </c>
      <c r="R901" t="s">
        <v>50</v>
      </c>
      <c r="S901" t="s">
        <v>68</v>
      </c>
      <c r="T901" t="s">
        <v>52</v>
      </c>
      <c r="U901" t="s">
        <v>424</v>
      </c>
      <c r="V901" t="s">
        <v>425</v>
      </c>
      <c r="W901" t="s">
        <v>426</v>
      </c>
      <c r="X901" t="s">
        <v>55</v>
      </c>
      <c r="Y901">
        <v>5009476</v>
      </c>
      <c r="Z901" s="1">
        <v>42550</v>
      </c>
      <c r="AA901" t="s">
        <v>323</v>
      </c>
      <c r="AB901" t="s">
        <v>324</v>
      </c>
      <c r="AC901" t="s">
        <v>57</v>
      </c>
      <c r="AD901">
        <v>70384600</v>
      </c>
      <c r="AF901" t="s">
        <v>337</v>
      </c>
      <c r="AG901">
        <v>6</v>
      </c>
      <c r="AH901">
        <v>4.5</v>
      </c>
      <c r="AI901">
        <v>260</v>
      </c>
      <c r="AJ901">
        <v>1560</v>
      </c>
      <c r="AK901">
        <v>0</v>
      </c>
      <c r="AL901">
        <v>0</v>
      </c>
      <c r="AM901">
        <v>0</v>
      </c>
      <c r="AN901">
        <v>3666</v>
      </c>
      <c r="AO901">
        <v>109.2</v>
      </c>
      <c r="AP901">
        <v>7</v>
      </c>
    </row>
    <row r="902" spans="1:42" x14ac:dyDescent="0.25">
      <c r="A902" t="s">
        <v>42</v>
      </c>
      <c r="B902">
        <v>2016</v>
      </c>
      <c r="C902" t="s">
        <v>43</v>
      </c>
      <c r="D902" t="s">
        <v>316</v>
      </c>
      <c r="E902" t="s">
        <v>640</v>
      </c>
      <c r="F902" t="s">
        <v>372</v>
      </c>
      <c r="G902" t="s">
        <v>641</v>
      </c>
      <c r="H902" t="s">
        <v>374</v>
      </c>
      <c r="I902" t="s">
        <v>372</v>
      </c>
      <c r="J902">
        <v>14</v>
      </c>
      <c r="K902">
        <v>2014</v>
      </c>
      <c r="L902" t="s">
        <v>322</v>
      </c>
      <c r="N902" t="s">
        <v>47</v>
      </c>
      <c r="O902" t="s">
        <v>412</v>
      </c>
      <c r="P902" t="s">
        <v>413</v>
      </c>
      <c r="Q902" t="s">
        <v>414</v>
      </c>
      <c r="R902" t="s">
        <v>50</v>
      </c>
      <c r="S902" t="s">
        <v>68</v>
      </c>
      <c r="T902" t="s">
        <v>52</v>
      </c>
      <c r="U902" t="s">
        <v>74</v>
      </c>
      <c r="V902" t="s">
        <v>54</v>
      </c>
      <c r="X902" t="s">
        <v>55</v>
      </c>
      <c r="Y902">
        <v>5009482</v>
      </c>
      <c r="Z902" s="1">
        <v>42556</v>
      </c>
      <c r="AA902" t="s">
        <v>323</v>
      </c>
      <c r="AB902" t="s">
        <v>324</v>
      </c>
      <c r="AC902" t="s">
        <v>57</v>
      </c>
      <c r="AD902">
        <v>70384600</v>
      </c>
      <c r="AF902" t="s">
        <v>337</v>
      </c>
      <c r="AG902">
        <v>24</v>
      </c>
      <c r="AH902">
        <v>18</v>
      </c>
      <c r="AI902">
        <v>260</v>
      </c>
      <c r="AJ902">
        <v>6240</v>
      </c>
      <c r="AK902">
        <v>0</v>
      </c>
      <c r="AL902">
        <v>0</v>
      </c>
      <c r="AM902">
        <v>0</v>
      </c>
      <c r="AN902">
        <v>16590</v>
      </c>
      <c r="AO902">
        <v>436.8</v>
      </c>
      <c r="AP902">
        <v>7</v>
      </c>
    </row>
    <row r="903" spans="1:42" x14ac:dyDescent="0.25">
      <c r="A903" t="s">
        <v>42</v>
      </c>
      <c r="B903">
        <v>2016</v>
      </c>
      <c r="C903" t="s">
        <v>43</v>
      </c>
      <c r="D903" t="s">
        <v>316</v>
      </c>
      <c r="E903" t="s">
        <v>640</v>
      </c>
      <c r="F903" t="s">
        <v>372</v>
      </c>
      <c r="G903" t="s">
        <v>641</v>
      </c>
      <c r="H903" t="s">
        <v>374</v>
      </c>
      <c r="I903" t="s">
        <v>372</v>
      </c>
      <c r="J903">
        <v>14</v>
      </c>
      <c r="K903">
        <v>2014</v>
      </c>
      <c r="L903" t="s">
        <v>322</v>
      </c>
      <c r="N903" t="s">
        <v>47</v>
      </c>
      <c r="O903" t="s">
        <v>404</v>
      </c>
      <c r="P903" t="s">
        <v>405</v>
      </c>
      <c r="Q903" t="s">
        <v>406</v>
      </c>
      <c r="R903" t="s">
        <v>50</v>
      </c>
      <c r="S903" t="s">
        <v>68</v>
      </c>
      <c r="T903" t="s">
        <v>52</v>
      </c>
      <c r="U903" t="s">
        <v>53</v>
      </c>
      <c r="V903" t="s">
        <v>54</v>
      </c>
      <c r="W903" t="s">
        <v>407</v>
      </c>
      <c r="X903" t="s">
        <v>55</v>
      </c>
      <c r="Y903">
        <v>5009474</v>
      </c>
      <c r="Z903" s="1">
        <v>42550</v>
      </c>
      <c r="AA903" t="s">
        <v>323</v>
      </c>
      <c r="AB903" t="s">
        <v>324</v>
      </c>
      <c r="AC903" t="s">
        <v>57</v>
      </c>
      <c r="AD903">
        <v>70384600</v>
      </c>
      <c r="AF903" t="s">
        <v>337</v>
      </c>
      <c r="AG903">
        <v>12</v>
      </c>
      <c r="AH903">
        <v>9</v>
      </c>
      <c r="AI903">
        <v>260</v>
      </c>
      <c r="AJ903">
        <v>3120</v>
      </c>
      <c r="AK903">
        <v>0</v>
      </c>
      <c r="AL903">
        <v>0</v>
      </c>
      <c r="AM903">
        <v>0</v>
      </c>
      <c r="AN903">
        <v>7596</v>
      </c>
      <c r="AO903">
        <v>218.4</v>
      </c>
      <c r="AP903">
        <v>7</v>
      </c>
    </row>
    <row r="904" spans="1:42" x14ac:dyDescent="0.25">
      <c r="A904" t="s">
        <v>42</v>
      </c>
      <c r="B904">
        <v>2016</v>
      </c>
      <c r="C904" t="s">
        <v>43</v>
      </c>
      <c r="D904" t="s">
        <v>316</v>
      </c>
      <c r="E904" t="s">
        <v>640</v>
      </c>
      <c r="F904" t="s">
        <v>372</v>
      </c>
      <c r="G904" t="s">
        <v>641</v>
      </c>
      <c r="H904" t="s">
        <v>374</v>
      </c>
      <c r="I904" t="s">
        <v>372</v>
      </c>
      <c r="J904">
        <v>14</v>
      </c>
      <c r="K904">
        <v>2014</v>
      </c>
      <c r="L904" t="s">
        <v>322</v>
      </c>
      <c r="N904" t="s">
        <v>47</v>
      </c>
      <c r="O904" t="s">
        <v>409</v>
      </c>
      <c r="P904" t="s">
        <v>410</v>
      </c>
      <c r="Q904" t="s">
        <v>406</v>
      </c>
      <c r="R904" t="s">
        <v>50</v>
      </c>
      <c r="S904" t="s">
        <v>68</v>
      </c>
      <c r="T904" t="s">
        <v>52</v>
      </c>
      <c r="U904" t="s">
        <v>74</v>
      </c>
      <c r="V904" t="s">
        <v>54</v>
      </c>
      <c r="W904" t="s">
        <v>411</v>
      </c>
      <c r="X904" t="s">
        <v>55</v>
      </c>
      <c r="Y904">
        <v>5009458</v>
      </c>
      <c r="Z904" s="1">
        <v>42527</v>
      </c>
      <c r="AA904" t="s">
        <v>323</v>
      </c>
      <c r="AB904" t="s">
        <v>324</v>
      </c>
      <c r="AC904" t="s">
        <v>57</v>
      </c>
      <c r="AD904">
        <v>70384600</v>
      </c>
      <c r="AF904" t="s">
        <v>628</v>
      </c>
      <c r="AG904">
        <v>45</v>
      </c>
      <c r="AH904">
        <v>33.75</v>
      </c>
      <c r="AI904">
        <v>260</v>
      </c>
      <c r="AJ904">
        <v>11700</v>
      </c>
      <c r="AK904">
        <v>0</v>
      </c>
      <c r="AL904">
        <v>0</v>
      </c>
      <c r="AM904">
        <v>0</v>
      </c>
      <c r="AN904">
        <v>29292</v>
      </c>
      <c r="AO904">
        <v>819</v>
      </c>
      <c r="AP904">
        <v>7</v>
      </c>
    </row>
    <row r="905" spans="1:42" x14ac:dyDescent="0.25">
      <c r="A905" t="s">
        <v>42</v>
      </c>
      <c r="B905">
        <v>2016</v>
      </c>
      <c r="C905" t="s">
        <v>43</v>
      </c>
      <c r="D905" t="s">
        <v>316</v>
      </c>
      <c r="E905" t="s">
        <v>640</v>
      </c>
      <c r="F905" t="s">
        <v>372</v>
      </c>
      <c r="G905" t="s">
        <v>641</v>
      </c>
      <c r="H905" t="s">
        <v>374</v>
      </c>
      <c r="I905" t="s">
        <v>372</v>
      </c>
      <c r="J905">
        <v>14</v>
      </c>
      <c r="K905">
        <v>2014</v>
      </c>
      <c r="L905" t="s">
        <v>322</v>
      </c>
      <c r="N905" t="s">
        <v>47</v>
      </c>
      <c r="O905" t="s">
        <v>72</v>
      </c>
      <c r="P905" t="s">
        <v>73</v>
      </c>
      <c r="R905" t="s">
        <v>50</v>
      </c>
      <c r="S905" t="s">
        <v>68</v>
      </c>
      <c r="T905" t="s">
        <v>52</v>
      </c>
      <c r="U905" t="s">
        <v>74</v>
      </c>
      <c r="V905" t="s">
        <v>54</v>
      </c>
      <c r="W905" t="s">
        <v>408</v>
      </c>
      <c r="X905" t="s">
        <v>55</v>
      </c>
      <c r="Y905">
        <v>5009478</v>
      </c>
      <c r="Z905" s="1">
        <v>42550</v>
      </c>
      <c r="AA905" t="s">
        <v>323</v>
      </c>
      <c r="AB905" t="s">
        <v>324</v>
      </c>
      <c r="AC905" t="s">
        <v>57</v>
      </c>
      <c r="AD905">
        <v>70384600</v>
      </c>
      <c r="AF905" t="s">
        <v>628</v>
      </c>
      <c r="AG905">
        <v>3</v>
      </c>
      <c r="AH905">
        <v>2.25</v>
      </c>
      <c r="AI905">
        <v>241.8</v>
      </c>
      <c r="AJ905">
        <v>725.4</v>
      </c>
      <c r="AK905">
        <v>0</v>
      </c>
      <c r="AL905">
        <v>0</v>
      </c>
      <c r="AM905">
        <v>0</v>
      </c>
      <c r="AN905">
        <v>0</v>
      </c>
      <c r="AO905">
        <v>0</v>
      </c>
      <c r="AP905">
        <v>0</v>
      </c>
    </row>
    <row r="906" spans="1:42" x14ac:dyDescent="0.25">
      <c r="A906" t="s">
        <v>42</v>
      </c>
      <c r="B906">
        <v>2016</v>
      </c>
      <c r="C906" t="s">
        <v>43</v>
      </c>
      <c r="D906" t="s">
        <v>316</v>
      </c>
      <c r="E906" t="s">
        <v>640</v>
      </c>
      <c r="F906" t="s">
        <v>372</v>
      </c>
      <c r="G906" t="s">
        <v>641</v>
      </c>
      <c r="H906" t="s">
        <v>374</v>
      </c>
      <c r="I906" t="s">
        <v>372</v>
      </c>
      <c r="J906">
        <v>14</v>
      </c>
      <c r="K906">
        <v>2014</v>
      </c>
      <c r="L906" t="s">
        <v>322</v>
      </c>
      <c r="N906" t="s">
        <v>47</v>
      </c>
      <c r="O906" t="s">
        <v>518</v>
      </c>
      <c r="P906" t="s">
        <v>519</v>
      </c>
      <c r="Q906" t="s">
        <v>104</v>
      </c>
      <c r="R906" t="s">
        <v>60</v>
      </c>
      <c r="S906" t="s">
        <v>51</v>
      </c>
      <c r="T906" t="s">
        <v>52</v>
      </c>
      <c r="U906" t="s">
        <v>62</v>
      </c>
      <c r="V906" t="s">
        <v>63</v>
      </c>
      <c r="W906" t="s">
        <v>520</v>
      </c>
      <c r="X906" t="s">
        <v>55</v>
      </c>
      <c r="Y906">
        <v>5009511</v>
      </c>
      <c r="Z906" s="1">
        <v>42577</v>
      </c>
      <c r="AB906" t="s">
        <v>47</v>
      </c>
      <c r="AC906" t="s">
        <v>57</v>
      </c>
      <c r="AD906">
        <v>70304600</v>
      </c>
      <c r="AF906" t="s">
        <v>346</v>
      </c>
      <c r="AG906">
        <v>3</v>
      </c>
      <c r="AH906">
        <v>2.25</v>
      </c>
      <c r="AI906">
        <v>325</v>
      </c>
      <c r="AJ906">
        <v>975</v>
      </c>
      <c r="AK906">
        <v>0</v>
      </c>
      <c r="AL906">
        <v>0</v>
      </c>
      <c r="AM906">
        <v>14.7034</v>
      </c>
      <c r="AN906">
        <v>60</v>
      </c>
      <c r="AO906">
        <v>195</v>
      </c>
      <c r="AP906">
        <v>65</v>
      </c>
    </row>
    <row r="907" spans="1:42" x14ac:dyDescent="0.25">
      <c r="A907" t="s">
        <v>42</v>
      </c>
      <c r="B907">
        <v>2016</v>
      </c>
      <c r="C907" t="s">
        <v>43</v>
      </c>
      <c r="D907" t="s">
        <v>316</v>
      </c>
      <c r="E907" t="s">
        <v>640</v>
      </c>
      <c r="F907" t="s">
        <v>372</v>
      </c>
      <c r="G907" t="s">
        <v>641</v>
      </c>
      <c r="H907" t="s">
        <v>374</v>
      </c>
      <c r="I907" t="s">
        <v>372</v>
      </c>
      <c r="J907">
        <v>14</v>
      </c>
      <c r="K907">
        <v>2014</v>
      </c>
      <c r="L907" t="s">
        <v>322</v>
      </c>
      <c r="N907" t="s">
        <v>47</v>
      </c>
      <c r="O907" t="s">
        <v>161</v>
      </c>
      <c r="P907" t="s">
        <v>162</v>
      </c>
      <c r="R907" t="s">
        <v>92</v>
      </c>
      <c r="S907" t="s">
        <v>51</v>
      </c>
      <c r="T907" t="s">
        <v>52</v>
      </c>
      <c r="U907" t="s">
        <v>62</v>
      </c>
      <c r="V907" t="s">
        <v>63</v>
      </c>
      <c r="W907" t="s">
        <v>616</v>
      </c>
      <c r="X907" t="s">
        <v>55</v>
      </c>
      <c r="Y907">
        <v>5009513</v>
      </c>
      <c r="Z907" s="1">
        <v>42578</v>
      </c>
      <c r="AB907" t="s">
        <v>47</v>
      </c>
      <c r="AC907" t="s">
        <v>57</v>
      </c>
      <c r="AD907">
        <v>70304600</v>
      </c>
      <c r="AG907">
        <v>1</v>
      </c>
      <c r="AH907">
        <v>0.75</v>
      </c>
      <c r="AJ907">
        <v>0</v>
      </c>
      <c r="AK907">
        <v>0</v>
      </c>
      <c r="AL907">
        <v>0</v>
      </c>
      <c r="AM907">
        <v>0</v>
      </c>
      <c r="AN907">
        <v>0</v>
      </c>
      <c r="AO907">
        <v>0</v>
      </c>
      <c r="AP907">
        <v>0</v>
      </c>
    </row>
    <row r="908" spans="1:42" x14ac:dyDescent="0.25">
      <c r="A908" t="s">
        <v>42</v>
      </c>
      <c r="B908">
        <v>2016</v>
      </c>
      <c r="C908" t="s">
        <v>43</v>
      </c>
      <c r="D908" t="s">
        <v>316</v>
      </c>
      <c r="E908" t="s">
        <v>640</v>
      </c>
      <c r="F908" t="s">
        <v>372</v>
      </c>
      <c r="G908" t="s">
        <v>641</v>
      </c>
      <c r="H908" t="s">
        <v>374</v>
      </c>
      <c r="I908" t="s">
        <v>372</v>
      </c>
      <c r="J908">
        <v>14</v>
      </c>
      <c r="K908">
        <v>2014</v>
      </c>
      <c r="L908" t="s">
        <v>322</v>
      </c>
      <c r="N908" t="s">
        <v>47</v>
      </c>
      <c r="O908" t="s">
        <v>549</v>
      </c>
      <c r="P908" t="s">
        <v>550</v>
      </c>
      <c r="R908" t="s">
        <v>60</v>
      </c>
      <c r="S908" t="s">
        <v>51</v>
      </c>
      <c r="T908" t="s">
        <v>52</v>
      </c>
      <c r="U908" t="s">
        <v>62</v>
      </c>
      <c r="V908" t="s">
        <v>63</v>
      </c>
      <c r="W908" t="s">
        <v>551</v>
      </c>
      <c r="X908" t="s">
        <v>55</v>
      </c>
      <c r="Y908">
        <v>5009488</v>
      </c>
      <c r="Z908" s="1">
        <v>42557</v>
      </c>
      <c r="AB908" t="s">
        <v>47</v>
      </c>
      <c r="AC908" t="s">
        <v>57</v>
      </c>
      <c r="AD908">
        <v>70304600</v>
      </c>
      <c r="AF908" t="s">
        <v>326</v>
      </c>
      <c r="AG908">
        <v>7</v>
      </c>
      <c r="AH908">
        <v>5.25</v>
      </c>
      <c r="AI908">
        <v>260</v>
      </c>
      <c r="AJ908">
        <v>1820</v>
      </c>
      <c r="AK908">
        <v>0</v>
      </c>
      <c r="AL908">
        <v>0</v>
      </c>
      <c r="AM908">
        <v>0</v>
      </c>
      <c r="AN908">
        <v>0</v>
      </c>
      <c r="AO908">
        <v>0</v>
      </c>
      <c r="AP908">
        <v>0</v>
      </c>
    </row>
    <row r="909" spans="1:42" x14ac:dyDescent="0.25">
      <c r="A909" t="s">
        <v>42</v>
      </c>
      <c r="B909">
        <v>2016</v>
      </c>
      <c r="C909" t="s">
        <v>43</v>
      </c>
      <c r="D909" t="s">
        <v>316</v>
      </c>
      <c r="E909" t="s">
        <v>640</v>
      </c>
      <c r="F909" t="s">
        <v>372</v>
      </c>
      <c r="G909" t="s">
        <v>641</v>
      </c>
      <c r="H909" t="s">
        <v>374</v>
      </c>
      <c r="I909" t="s">
        <v>372</v>
      </c>
      <c r="J909">
        <v>14</v>
      </c>
      <c r="K909">
        <v>2014</v>
      </c>
      <c r="L909" t="s">
        <v>322</v>
      </c>
      <c r="N909" t="s">
        <v>47</v>
      </c>
      <c r="O909" t="s">
        <v>260</v>
      </c>
      <c r="P909" t="s">
        <v>261</v>
      </c>
      <c r="R909" t="s">
        <v>188</v>
      </c>
      <c r="S909" t="s">
        <v>61</v>
      </c>
      <c r="T909" t="s">
        <v>52</v>
      </c>
      <c r="U909" t="s">
        <v>62</v>
      </c>
      <c r="V909" t="s">
        <v>63</v>
      </c>
      <c r="W909" t="s">
        <v>570</v>
      </c>
      <c r="X909" t="s">
        <v>55</v>
      </c>
      <c r="Y909">
        <v>5009499</v>
      </c>
      <c r="Z909" s="1">
        <v>42569</v>
      </c>
      <c r="AA909" t="s">
        <v>323</v>
      </c>
      <c r="AB909" t="s">
        <v>56</v>
      </c>
      <c r="AC909" t="s">
        <v>57</v>
      </c>
      <c r="AD909">
        <v>70374600</v>
      </c>
      <c r="AF909" t="s">
        <v>325</v>
      </c>
      <c r="AG909">
        <v>36</v>
      </c>
      <c r="AH909">
        <v>27</v>
      </c>
      <c r="AI909">
        <v>210.6</v>
      </c>
      <c r="AJ909">
        <v>7581.6</v>
      </c>
      <c r="AK909">
        <v>0</v>
      </c>
      <c r="AL909">
        <v>0</v>
      </c>
      <c r="AM909">
        <v>0</v>
      </c>
      <c r="AN909">
        <v>0</v>
      </c>
      <c r="AO909">
        <v>0</v>
      </c>
      <c r="AP909">
        <v>0</v>
      </c>
    </row>
    <row r="910" spans="1:42" x14ac:dyDescent="0.25">
      <c r="A910" t="s">
        <v>42</v>
      </c>
      <c r="B910">
        <v>2016</v>
      </c>
      <c r="C910" t="s">
        <v>43</v>
      </c>
      <c r="D910" t="s">
        <v>316</v>
      </c>
      <c r="E910" t="s">
        <v>640</v>
      </c>
      <c r="F910" t="s">
        <v>372</v>
      </c>
      <c r="G910" t="s">
        <v>641</v>
      </c>
      <c r="H910" t="s">
        <v>374</v>
      </c>
      <c r="I910" t="s">
        <v>372</v>
      </c>
      <c r="J910">
        <v>14</v>
      </c>
      <c r="K910">
        <v>2014</v>
      </c>
      <c r="L910" t="s">
        <v>322</v>
      </c>
      <c r="N910" t="s">
        <v>47</v>
      </c>
      <c r="O910" t="s">
        <v>557</v>
      </c>
      <c r="P910" t="s">
        <v>558</v>
      </c>
      <c r="R910" t="s">
        <v>188</v>
      </c>
      <c r="S910" t="s">
        <v>61</v>
      </c>
      <c r="T910" t="s">
        <v>52</v>
      </c>
      <c r="U910" t="s">
        <v>62</v>
      </c>
      <c r="V910" t="s">
        <v>63</v>
      </c>
      <c r="W910" t="s">
        <v>559</v>
      </c>
      <c r="X910" t="s">
        <v>55</v>
      </c>
      <c r="Y910">
        <v>5009489</v>
      </c>
      <c r="Z910" s="1">
        <v>42557</v>
      </c>
      <c r="AA910" t="s">
        <v>323</v>
      </c>
      <c r="AB910" t="s">
        <v>56</v>
      </c>
      <c r="AC910" t="s">
        <v>57</v>
      </c>
      <c r="AD910">
        <v>70374600</v>
      </c>
      <c r="AF910" t="s">
        <v>331</v>
      </c>
      <c r="AG910">
        <v>24</v>
      </c>
      <c r="AH910">
        <v>18</v>
      </c>
      <c r="AI910">
        <v>200</v>
      </c>
      <c r="AJ910">
        <v>4800</v>
      </c>
      <c r="AK910">
        <v>0</v>
      </c>
      <c r="AL910">
        <v>0</v>
      </c>
      <c r="AM910">
        <v>0</v>
      </c>
      <c r="AN910">
        <v>0</v>
      </c>
      <c r="AO910">
        <v>0</v>
      </c>
      <c r="AP910">
        <v>0</v>
      </c>
    </row>
    <row r="911" spans="1:42" x14ac:dyDescent="0.25">
      <c r="A911" t="s">
        <v>42</v>
      </c>
      <c r="B911">
        <v>2016</v>
      </c>
      <c r="C911" t="s">
        <v>43</v>
      </c>
      <c r="D911" t="s">
        <v>316</v>
      </c>
      <c r="E911" t="s">
        <v>640</v>
      </c>
      <c r="F911" t="s">
        <v>372</v>
      </c>
      <c r="G911" t="s">
        <v>641</v>
      </c>
      <c r="H911" t="s">
        <v>374</v>
      </c>
      <c r="I911" t="s">
        <v>372</v>
      </c>
      <c r="J911">
        <v>14</v>
      </c>
      <c r="K911">
        <v>2014</v>
      </c>
      <c r="L911" t="s">
        <v>322</v>
      </c>
      <c r="N911" t="s">
        <v>47</v>
      </c>
      <c r="O911" t="s">
        <v>578</v>
      </c>
      <c r="P911" t="s">
        <v>579</v>
      </c>
      <c r="Q911" t="s">
        <v>78</v>
      </c>
      <c r="R911" t="s">
        <v>274</v>
      </c>
      <c r="S911" t="s">
        <v>275</v>
      </c>
      <c r="T911" t="s">
        <v>150</v>
      </c>
      <c r="U911" t="s">
        <v>276</v>
      </c>
      <c r="V911" t="s">
        <v>277</v>
      </c>
      <c r="W911" t="s">
        <v>580</v>
      </c>
      <c r="X911" t="s">
        <v>55</v>
      </c>
      <c r="Y911">
        <v>5009498</v>
      </c>
      <c r="Z911" s="1">
        <v>42569</v>
      </c>
      <c r="AA911" t="s">
        <v>323</v>
      </c>
      <c r="AB911" t="s">
        <v>324</v>
      </c>
      <c r="AC911" t="s">
        <v>57</v>
      </c>
      <c r="AD911">
        <v>70394600</v>
      </c>
      <c r="AF911" t="s">
        <v>325</v>
      </c>
      <c r="AG911">
        <v>12</v>
      </c>
      <c r="AH911">
        <v>9</v>
      </c>
      <c r="AI911">
        <v>275</v>
      </c>
      <c r="AJ911">
        <v>3300</v>
      </c>
      <c r="AK911">
        <v>0</v>
      </c>
      <c r="AL911">
        <v>0</v>
      </c>
      <c r="AM911">
        <v>0</v>
      </c>
      <c r="AN911">
        <v>22878</v>
      </c>
      <c r="AO911">
        <v>495</v>
      </c>
      <c r="AP911">
        <v>15</v>
      </c>
    </row>
    <row r="912" spans="1:42" x14ac:dyDescent="0.25">
      <c r="A912" t="s">
        <v>42</v>
      </c>
      <c r="B912">
        <v>2016</v>
      </c>
      <c r="C912" t="s">
        <v>43</v>
      </c>
      <c r="D912" t="s">
        <v>316</v>
      </c>
      <c r="E912" t="s">
        <v>640</v>
      </c>
      <c r="F912" t="s">
        <v>372</v>
      </c>
      <c r="G912" t="s">
        <v>641</v>
      </c>
      <c r="H912" t="s">
        <v>374</v>
      </c>
      <c r="I912" t="s">
        <v>372</v>
      </c>
      <c r="J912">
        <v>14</v>
      </c>
      <c r="K912">
        <v>2014</v>
      </c>
      <c r="L912" t="s">
        <v>322</v>
      </c>
      <c r="N912" t="s">
        <v>47</v>
      </c>
      <c r="O912" t="s">
        <v>578</v>
      </c>
      <c r="P912" t="s">
        <v>579</v>
      </c>
      <c r="Q912" t="s">
        <v>78</v>
      </c>
      <c r="R912" t="s">
        <v>274</v>
      </c>
      <c r="S912" t="s">
        <v>275</v>
      </c>
      <c r="T912" t="s">
        <v>150</v>
      </c>
      <c r="U912" t="s">
        <v>276</v>
      </c>
      <c r="V912" t="s">
        <v>277</v>
      </c>
      <c r="W912" t="s">
        <v>580</v>
      </c>
      <c r="X912" t="s">
        <v>55</v>
      </c>
      <c r="Y912">
        <v>5009498</v>
      </c>
      <c r="Z912" s="1">
        <v>42569</v>
      </c>
      <c r="AA912" t="s">
        <v>323</v>
      </c>
      <c r="AB912" t="s">
        <v>324</v>
      </c>
      <c r="AC912" t="s">
        <v>57</v>
      </c>
      <c r="AD912">
        <v>70394600</v>
      </c>
      <c r="AF912" t="s">
        <v>337</v>
      </c>
      <c r="AG912">
        <v>6</v>
      </c>
      <c r="AH912">
        <v>4.5</v>
      </c>
      <c r="AI912">
        <v>275</v>
      </c>
      <c r="AJ912">
        <v>1650</v>
      </c>
      <c r="AK912">
        <v>0</v>
      </c>
      <c r="AL912">
        <v>0</v>
      </c>
      <c r="AM912">
        <v>0</v>
      </c>
      <c r="AN912">
        <v>22878</v>
      </c>
      <c r="AO912">
        <v>247.5</v>
      </c>
      <c r="AP912">
        <v>15</v>
      </c>
    </row>
    <row r="913" spans="1:42" x14ac:dyDescent="0.25">
      <c r="A913" t="s">
        <v>42</v>
      </c>
      <c r="B913">
        <v>2016</v>
      </c>
      <c r="C913" t="s">
        <v>43</v>
      </c>
      <c r="D913" t="s">
        <v>316</v>
      </c>
      <c r="E913" t="s">
        <v>640</v>
      </c>
      <c r="F913" t="s">
        <v>372</v>
      </c>
      <c r="G913" t="s">
        <v>641</v>
      </c>
      <c r="H913" t="s">
        <v>374</v>
      </c>
      <c r="I913" t="s">
        <v>372</v>
      </c>
      <c r="J913">
        <v>14</v>
      </c>
      <c r="K913">
        <v>2014</v>
      </c>
      <c r="L913" t="s">
        <v>322</v>
      </c>
      <c r="N913" t="s">
        <v>47</v>
      </c>
      <c r="O913" t="s">
        <v>535</v>
      </c>
      <c r="P913" t="s">
        <v>536</v>
      </c>
      <c r="R913" t="s">
        <v>274</v>
      </c>
      <c r="S913" t="s">
        <v>275</v>
      </c>
      <c r="T913" t="s">
        <v>150</v>
      </c>
      <c r="U913" t="s">
        <v>151</v>
      </c>
      <c r="V913" t="s">
        <v>152</v>
      </c>
      <c r="W913" t="s">
        <v>599</v>
      </c>
      <c r="X913" t="s">
        <v>55</v>
      </c>
      <c r="Y913">
        <v>5009503</v>
      </c>
      <c r="Z913" s="1">
        <v>42571</v>
      </c>
      <c r="AA913" t="s">
        <v>323</v>
      </c>
      <c r="AB913" t="s">
        <v>324</v>
      </c>
      <c r="AC913" t="s">
        <v>57</v>
      </c>
      <c r="AD913">
        <v>70394600</v>
      </c>
      <c r="AF913" t="s">
        <v>337</v>
      </c>
      <c r="AG913">
        <v>72</v>
      </c>
      <c r="AH913">
        <v>54</v>
      </c>
      <c r="AI913">
        <v>235</v>
      </c>
      <c r="AJ913">
        <v>16920</v>
      </c>
      <c r="AK913">
        <v>0</v>
      </c>
      <c r="AL913">
        <v>0</v>
      </c>
      <c r="AM913">
        <v>0</v>
      </c>
      <c r="AN913">
        <v>0</v>
      </c>
      <c r="AO913">
        <v>0</v>
      </c>
      <c r="AP913">
        <v>0</v>
      </c>
    </row>
    <row r="914" spans="1:42" x14ac:dyDescent="0.25">
      <c r="A914" t="s">
        <v>42</v>
      </c>
      <c r="B914">
        <v>2016</v>
      </c>
      <c r="C914" t="s">
        <v>43</v>
      </c>
      <c r="D914" t="s">
        <v>316</v>
      </c>
      <c r="E914" t="s">
        <v>375</v>
      </c>
      <c r="F914" t="s">
        <v>372</v>
      </c>
      <c r="G914" t="s">
        <v>372</v>
      </c>
      <c r="H914" t="s">
        <v>374</v>
      </c>
      <c r="I914" t="s">
        <v>372</v>
      </c>
      <c r="J914" t="s">
        <v>321</v>
      </c>
      <c r="L914" t="s">
        <v>322</v>
      </c>
      <c r="N914" t="s">
        <v>47</v>
      </c>
      <c r="O914" t="s">
        <v>433</v>
      </c>
      <c r="P914" t="s">
        <v>434</v>
      </c>
      <c r="Q914" t="s">
        <v>414</v>
      </c>
      <c r="R914" t="s">
        <v>50</v>
      </c>
      <c r="S914" t="s">
        <v>68</v>
      </c>
      <c r="T914" t="s">
        <v>52</v>
      </c>
      <c r="U914" t="s">
        <v>53</v>
      </c>
      <c r="V914" t="s">
        <v>54</v>
      </c>
      <c r="X914" t="s">
        <v>55</v>
      </c>
      <c r="Y914">
        <v>5009376</v>
      </c>
      <c r="Z914" s="1">
        <v>42374</v>
      </c>
      <c r="AA914" t="s">
        <v>323</v>
      </c>
      <c r="AB914" t="s">
        <v>324</v>
      </c>
      <c r="AC914" t="s">
        <v>57</v>
      </c>
      <c r="AD914">
        <v>70384600</v>
      </c>
      <c r="AF914" t="s">
        <v>337</v>
      </c>
      <c r="AG914">
        <v>18</v>
      </c>
      <c r="AH914">
        <v>13.5</v>
      </c>
      <c r="AI914">
        <v>250</v>
      </c>
      <c r="AJ914">
        <v>4500</v>
      </c>
      <c r="AK914">
        <v>0</v>
      </c>
      <c r="AL914">
        <v>0</v>
      </c>
      <c r="AM914">
        <v>0</v>
      </c>
      <c r="AN914">
        <v>8388</v>
      </c>
      <c r="AO914">
        <v>315</v>
      </c>
      <c r="AP914">
        <v>7</v>
      </c>
    </row>
    <row r="915" spans="1:42" x14ac:dyDescent="0.25">
      <c r="A915" t="s">
        <v>42</v>
      </c>
      <c r="B915">
        <v>2016</v>
      </c>
      <c r="C915" t="s">
        <v>43</v>
      </c>
      <c r="D915" t="s">
        <v>316</v>
      </c>
      <c r="E915" t="s">
        <v>375</v>
      </c>
      <c r="F915" t="s">
        <v>372</v>
      </c>
      <c r="G915" t="s">
        <v>372</v>
      </c>
      <c r="H915" t="s">
        <v>374</v>
      </c>
      <c r="I915" t="s">
        <v>372</v>
      </c>
      <c r="J915" t="s">
        <v>321</v>
      </c>
      <c r="L915" t="s">
        <v>322</v>
      </c>
      <c r="N915" t="s">
        <v>47</v>
      </c>
      <c r="O915" t="s">
        <v>601</v>
      </c>
      <c r="P915" t="s">
        <v>602</v>
      </c>
      <c r="R915" t="s">
        <v>100</v>
      </c>
      <c r="S915" t="s">
        <v>51</v>
      </c>
      <c r="T915" t="s">
        <v>52</v>
      </c>
      <c r="U915" t="s">
        <v>62</v>
      </c>
      <c r="V915" t="s">
        <v>63</v>
      </c>
      <c r="W915" t="s">
        <v>97</v>
      </c>
      <c r="X915" t="s">
        <v>55</v>
      </c>
      <c r="Y915">
        <v>5009485</v>
      </c>
      <c r="Z915" s="1">
        <v>42556</v>
      </c>
      <c r="AB915" t="s">
        <v>47</v>
      </c>
      <c r="AC915" t="s">
        <v>57</v>
      </c>
      <c r="AD915">
        <v>70304600</v>
      </c>
      <c r="AF915" t="s">
        <v>356</v>
      </c>
      <c r="AG915">
        <v>2</v>
      </c>
      <c r="AH915">
        <v>1.5</v>
      </c>
      <c r="AI915">
        <v>250</v>
      </c>
      <c r="AJ915">
        <v>500</v>
      </c>
      <c r="AK915">
        <v>0</v>
      </c>
      <c r="AL915">
        <v>0</v>
      </c>
      <c r="AM915">
        <v>12.440799999999999</v>
      </c>
      <c r="AN915">
        <v>0</v>
      </c>
      <c r="AO915">
        <v>0</v>
      </c>
      <c r="AP915">
        <v>0</v>
      </c>
    </row>
    <row r="916" spans="1:42" x14ac:dyDescent="0.25">
      <c r="A916" t="s">
        <v>42</v>
      </c>
      <c r="B916">
        <v>2016</v>
      </c>
      <c r="C916" t="s">
        <v>43</v>
      </c>
      <c r="D916" t="s">
        <v>316</v>
      </c>
      <c r="E916" t="s">
        <v>375</v>
      </c>
      <c r="F916" t="s">
        <v>372</v>
      </c>
      <c r="G916" t="s">
        <v>372</v>
      </c>
      <c r="H916" t="s">
        <v>374</v>
      </c>
      <c r="I916" t="s">
        <v>372</v>
      </c>
      <c r="J916" t="s">
        <v>321</v>
      </c>
      <c r="L916" t="s">
        <v>322</v>
      </c>
      <c r="N916" t="s">
        <v>47</v>
      </c>
      <c r="O916" t="s">
        <v>499</v>
      </c>
      <c r="P916" t="s">
        <v>500</v>
      </c>
      <c r="R916" t="s">
        <v>92</v>
      </c>
      <c r="S916" t="s">
        <v>51</v>
      </c>
      <c r="T916" t="s">
        <v>52</v>
      </c>
      <c r="U916" t="s">
        <v>437</v>
      </c>
      <c r="V916" t="s">
        <v>438</v>
      </c>
      <c r="X916" t="s">
        <v>55</v>
      </c>
      <c r="Y916">
        <v>5009414</v>
      </c>
      <c r="Z916" s="1">
        <v>42444</v>
      </c>
      <c r="AB916" t="s">
        <v>47</v>
      </c>
      <c r="AC916" t="s">
        <v>57</v>
      </c>
      <c r="AD916">
        <v>70304600</v>
      </c>
      <c r="AF916" t="s">
        <v>327</v>
      </c>
      <c r="AG916">
        <v>6</v>
      </c>
      <c r="AH916">
        <v>4.5</v>
      </c>
      <c r="AI916">
        <v>250</v>
      </c>
      <c r="AJ916">
        <v>1500</v>
      </c>
      <c r="AK916">
        <v>0</v>
      </c>
      <c r="AL916">
        <v>0</v>
      </c>
      <c r="AM916">
        <v>0</v>
      </c>
      <c r="AN916">
        <v>0</v>
      </c>
      <c r="AO916">
        <v>0</v>
      </c>
      <c r="AP916">
        <v>0</v>
      </c>
    </row>
    <row r="917" spans="1:42" x14ac:dyDescent="0.25">
      <c r="A917" t="s">
        <v>42</v>
      </c>
      <c r="B917">
        <v>2016</v>
      </c>
      <c r="C917" t="s">
        <v>43</v>
      </c>
      <c r="D917" t="s">
        <v>316</v>
      </c>
      <c r="E917" t="s">
        <v>375</v>
      </c>
      <c r="F917" t="s">
        <v>372</v>
      </c>
      <c r="G917" t="s">
        <v>372</v>
      </c>
      <c r="H917" t="s">
        <v>374</v>
      </c>
      <c r="I917" t="s">
        <v>372</v>
      </c>
      <c r="J917" t="s">
        <v>321</v>
      </c>
      <c r="L917" t="s">
        <v>322</v>
      </c>
      <c r="N917" t="s">
        <v>47</v>
      </c>
      <c r="O917" t="s">
        <v>613</v>
      </c>
      <c r="P917" t="s">
        <v>614</v>
      </c>
      <c r="R917" t="s">
        <v>60</v>
      </c>
      <c r="S917" t="s">
        <v>51</v>
      </c>
      <c r="T917" t="s">
        <v>52</v>
      </c>
      <c r="U917" t="s">
        <v>62</v>
      </c>
      <c r="V917" t="s">
        <v>63</v>
      </c>
      <c r="W917" t="s">
        <v>215</v>
      </c>
      <c r="X917" t="s">
        <v>55</v>
      </c>
      <c r="Y917">
        <v>5009466</v>
      </c>
      <c r="Z917" s="1">
        <v>42536</v>
      </c>
      <c r="AB917" t="s">
        <v>47</v>
      </c>
      <c r="AC917" t="s">
        <v>57</v>
      </c>
      <c r="AD917">
        <v>70304600</v>
      </c>
      <c r="AF917" t="s">
        <v>356</v>
      </c>
      <c r="AG917">
        <v>2</v>
      </c>
      <c r="AH917">
        <v>1.5</v>
      </c>
      <c r="AI917">
        <v>250</v>
      </c>
      <c r="AJ917">
        <v>500</v>
      </c>
      <c r="AK917">
        <v>0</v>
      </c>
      <c r="AL917">
        <v>0</v>
      </c>
      <c r="AM917">
        <v>0</v>
      </c>
      <c r="AN917">
        <v>0</v>
      </c>
      <c r="AO917">
        <v>0</v>
      </c>
      <c r="AP917">
        <v>0</v>
      </c>
    </row>
    <row r="918" spans="1:42" x14ac:dyDescent="0.25">
      <c r="A918" t="s">
        <v>42</v>
      </c>
      <c r="B918">
        <v>2016</v>
      </c>
      <c r="C918" t="s">
        <v>43</v>
      </c>
      <c r="D918" t="s">
        <v>316</v>
      </c>
      <c r="E918" t="s">
        <v>375</v>
      </c>
      <c r="F918" t="s">
        <v>372</v>
      </c>
      <c r="G918" t="s">
        <v>372</v>
      </c>
      <c r="H918" t="s">
        <v>374</v>
      </c>
      <c r="I918" t="s">
        <v>372</v>
      </c>
      <c r="J918" t="s">
        <v>321</v>
      </c>
      <c r="L918" t="s">
        <v>322</v>
      </c>
      <c r="N918" t="s">
        <v>47</v>
      </c>
      <c r="O918" t="s">
        <v>255</v>
      </c>
      <c r="P918" t="s">
        <v>256</v>
      </c>
      <c r="R918" t="s">
        <v>188</v>
      </c>
      <c r="S918" t="s">
        <v>51</v>
      </c>
      <c r="T918" t="s">
        <v>52</v>
      </c>
      <c r="U918" t="s">
        <v>62</v>
      </c>
      <c r="V918" t="s">
        <v>63</v>
      </c>
      <c r="X918" t="s">
        <v>55</v>
      </c>
      <c r="Y918">
        <v>5009422</v>
      </c>
      <c r="Z918" s="1">
        <v>42454</v>
      </c>
      <c r="AB918" t="s">
        <v>47</v>
      </c>
      <c r="AC918" t="s">
        <v>57</v>
      </c>
      <c r="AD918">
        <v>70304600</v>
      </c>
      <c r="AF918" t="s">
        <v>327</v>
      </c>
      <c r="AG918">
        <v>4</v>
      </c>
      <c r="AH918">
        <v>3</v>
      </c>
      <c r="AI918">
        <v>250</v>
      </c>
      <c r="AJ918">
        <v>1000</v>
      </c>
      <c r="AK918">
        <v>0</v>
      </c>
      <c r="AL918">
        <v>0</v>
      </c>
      <c r="AM918">
        <v>0</v>
      </c>
      <c r="AN918">
        <v>0</v>
      </c>
      <c r="AO918">
        <v>0</v>
      </c>
      <c r="AP918">
        <v>0</v>
      </c>
    </row>
    <row r="919" spans="1:42" x14ac:dyDescent="0.25">
      <c r="A919" t="s">
        <v>42</v>
      </c>
      <c r="B919">
        <v>2016</v>
      </c>
      <c r="C919" t="s">
        <v>43</v>
      </c>
      <c r="D919" t="s">
        <v>316</v>
      </c>
      <c r="E919" t="s">
        <v>375</v>
      </c>
      <c r="F919" t="s">
        <v>372</v>
      </c>
      <c r="G919" t="s">
        <v>372</v>
      </c>
      <c r="H919" t="s">
        <v>374</v>
      </c>
      <c r="I919" t="s">
        <v>372</v>
      </c>
      <c r="J919" t="s">
        <v>321</v>
      </c>
      <c r="L919" t="s">
        <v>322</v>
      </c>
      <c r="N919" t="s">
        <v>47</v>
      </c>
      <c r="O919" t="s">
        <v>450</v>
      </c>
      <c r="P919" t="s">
        <v>451</v>
      </c>
      <c r="Q919" t="s">
        <v>104</v>
      </c>
      <c r="R919" t="s">
        <v>100</v>
      </c>
      <c r="S919" t="s">
        <v>51</v>
      </c>
      <c r="T919" t="s">
        <v>52</v>
      </c>
      <c r="U919" t="s">
        <v>62</v>
      </c>
      <c r="V919" t="s">
        <v>63</v>
      </c>
      <c r="W919" t="s">
        <v>452</v>
      </c>
      <c r="X919" t="s">
        <v>55</v>
      </c>
      <c r="Y919">
        <v>5009427</v>
      </c>
      <c r="Z919" s="1">
        <v>42461</v>
      </c>
      <c r="AB919" t="s">
        <v>47</v>
      </c>
      <c r="AC919" t="s">
        <v>57</v>
      </c>
      <c r="AD919">
        <v>70304600</v>
      </c>
      <c r="AF919" t="s">
        <v>346</v>
      </c>
      <c r="AG919">
        <v>3</v>
      </c>
      <c r="AH919">
        <v>2.25</v>
      </c>
      <c r="AI919">
        <v>277.8</v>
      </c>
      <c r="AJ919">
        <v>833.4</v>
      </c>
      <c r="AK919">
        <v>0</v>
      </c>
      <c r="AL919">
        <v>0</v>
      </c>
      <c r="AM919">
        <v>0</v>
      </c>
      <c r="AN919">
        <v>15</v>
      </c>
      <c r="AO919">
        <v>83.4</v>
      </c>
      <c r="AP919">
        <v>27.8</v>
      </c>
    </row>
    <row r="920" spans="1:42" x14ac:dyDescent="0.25">
      <c r="A920" t="s">
        <v>42</v>
      </c>
      <c r="B920">
        <v>2016</v>
      </c>
      <c r="C920" t="s">
        <v>43</v>
      </c>
      <c r="D920" t="s">
        <v>316</v>
      </c>
      <c r="E920" t="s">
        <v>375</v>
      </c>
      <c r="F920" t="s">
        <v>372</v>
      </c>
      <c r="G920" t="s">
        <v>372</v>
      </c>
      <c r="H920" t="s">
        <v>374</v>
      </c>
      <c r="I920" t="s">
        <v>372</v>
      </c>
      <c r="J920" t="s">
        <v>321</v>
      </c>
      <c r="L920" t="s">
        <v>322</v>
      </c>
      <c r="N920" t="s">
        <v>47</v>
      </c>
      <c r="O920" t="s">
        <v>252</v>
      </c>
      <c r="P920" t="s">
        <v>253</v>
      </c>
      <c r="Q920" t="s">
        <v>104</v>
      </c>
      <c r="R920" t="s">
        <v>100</v>
      </c>
      <c r="S920" t="s">
        <v>51</v>
      </c>
      <c r="T920" t="s">
        <v>52</v>
      </c>
      <c r="U920" t="s">
        <v>62</v>
      </c>
      <c r="V920" t="s">
        <v>63</v>
      </c>
      <c r="W920" t="s">
        <v>526</v>
      </c>
      <c r="X920" t="s">
        <v>55</v>
      </c>
      <c r="Y920">
        <v>5009446</v>
      </c>
      <c r="Z920" s="1">
        <v>42493</v>
      </c>
      <c r="AB920" t="s">
        <v>47</v>
      </c>
      <c r="AC920" t="s">
        <v>57</v>
      </c>
      <c r="AD920">
        <v>70304600</v>
      </c>
      <c r="AF920" t="s">
        <v>346</v>
      </c>
      <c r="AG920">
        <v>3</v>
      </c>
      <c r="AH920">
        <v>2.25</v>
      </c>
      <c r="AI920">
        <v>277.8</v>
      </c>
      <c r="AJ920">
        <v>833.4</v>
      </c>
      <c r="AK920">
        <v>0</v>
      </c>
      <c r="AL920">
        <v>0</v>
      </c>
      <c r="AM920">
        <v>0</v>
      </c>
      <c r="AN920">
        <v>27</v>
      </c>
      <c r="AO920">
        <v>83.4</v>
      </c>
      <c r="AP920">
        <v>27.8</v>
      </c>
    </row>
    <row r="921" spans="1:42" x14ac:dyDescent="0.25">
      <c r="A921" t="s">
        <v>42</v>
      </c>
      <c r="B921">
        <v>2016</v>
      </c>
      <c r="C921" t="s">
        <v>43</v>
      </c>
      <c r="D921" t="s">
        <v>316</v>
      </c>
      <c r="E921" t="s">
        <v>375</v>
      </c>
      <c r="F921" t="s">
        <v>372</v>
      </c>
      <c r="G921" t="s">
        <v>372</v>
      </c>
      <c r="H921" t="s">
        <v>374</v>
      </c>
      <c r="I921" t="s">
        <v>372</v>
      </c>
      <c r="J921" t="s">
        <v>321</v>
      </c>
      <c r="L921" t="s">
        <v>322</v>
      </c>
      <c r="N921" t="s">
        <v>47</v>
      </c>
      <c r="O921" t="s">
        <v>642</v>
      </c>
      <c r="P921" t="s">
        <v>643</v>
      </c>
      <c r="Q921" t="s">
        <v>129</v>
      </c>
      <c r="R921" t="s">
        <v>188</v>
      </c>
      <c r="S921" t="s">
        <v>51</v>
      </c>
      <c r="T921" t="s">
        <v>52</v>
      </c>
      <c r="U921" t="s">
        <v>62</v>
      </c>
      <c r="V921" t="s">
        <v>63</v>
      </c>
      <c r="W921" t="s">
        <v>644</v>
      </c>
      <c r="X921" t="s">
        <v>55</v>
      </c>
      <c r="Y921">
        <v>5009460</v>
      </c>
      <c r="Z921" s="1">
        <v>42529</v>
      </c>
      <c r="AB921" t="s">
        <v>47</v>
      </c>
      <c r="AC921" t="s">
        <v>57</v>
      </c>
      <c r="AD921">
        <v>70304600</v>
      </c>
      <c r="AF921" t="s">
        <v>326</v>
      </c>
      <c r="AG921">
        <v>12</v>
      </c>
      <c r="AH921">
        <v>9</v>
      </c>
      <c r="AI921">
        <v>271</v>
      </c>
      <c r="AJ921">
        <v>3252</v>
      </c>
      <c r="AK921">
        <v>0</v>
      </c>
      <c r="AL921">
        <v>0</v>
      </c>
      <c r="AM921">
        <v>0</v>
      </c>
      <c r="AN921">
        <v>12</v>
      </c>
      <c r="AO921">
        <v>480</v>
      </c>
      <c r="AP921">
        <v>40</v>
      </c>
    </row>
    <row r="922" spans="1:42" x14ac:dyDescent="0.25">
      <c r="A922" t="s">
        <v>42</v>
      </c>
      <c r="B922">
        <v>2016</v>
      </c>
      <c r="C922" t="s">
        <v>43</v>
      </c>
      <c r="D922" t="s">
        <v>316</v>
      </c>
      <c r="E922" t="s">
        <v>375</v>
      </c>
      <c r="F922" t="s">
        <v>372</v>
      </c>
      <c r="G922" t="s">
        <v>372</v>
      </c>
      <c r="H922" t="s">
        <v>374</v>
      </c>
      <c r="I922" t="s">
        <v>372</v>
      </c>
      <c r="J922" t="s">
        <v>321</v>
      </c>
      <c r="L922" t="s">
        <v>322</v>
      </c>
      <c r="N922" t="s">
        <v>47</v>
      </c>
      <c r="O922" t="s">
        <v>154</v>
      </c>
      <c r="P922" t="s">
        <v>155</v>
      </c>
      <c r="R922" t="s">
        <v>60</v>
      </c>
      <c r="S922" t="s">
        <v>51</v>
      </c>
      <c r="T922" t="s">
        <v>52</v>
      </c>
      <c r="U922" t="s">
        <v>62</v>
      </c>
      <c r="V922" t="s">
        <v>63</v>
      </c>
      <c r="W922" t="s">
        <v>488</v>
      </c>
      <c r="X922" t="s">
        <v>55</v>
      </c>
      <c r="Y922">
        <v>5009381</v>
      </c>
      <c r="Z922" s="1">
        <v>42384</v>
      </c>
      <c r="AB922" t="s">
        <v>47</v>
      </c>
      <c r="AC922" t="s">
        <v>57</v>
      </c>
      <c r="AD922">
        <v>70304600</v>
      </c>
      <c r="AF922" t="s">
        <v>356</v>
      </c>
      <c r="AG922">
        <v>2</v>
      </c>
      <c r="AH922">
        <v>1.5</v>
      </c>
      <c r="AI922">
        <v>0</v>
      </c>
      <c r="AJ922">
        <v>0</v>
      </c>
      <c r="AK922">
        <v>0</v>
      </c>
      <c r="AL922">
        <v>0</v>
      </c>
      <c r="AM922">
        <v>0</v>
      </c>
      <c r="AN922">
        <v>0</v>
      </c>
      <c r="AO922">
        <v>0</v>
      </c>
      <c r="AP922">
        <v>0</v>
      </c>
    </row>
    <row r="923" spans="1:42" x14ac:dyDescent="0.25">
      <c r="A923" t="s">
        <v>42</v>
      </c>
      <c r="B923">
        <v>2016</v>
      </c>
      <c r="C923" t="s">
        <v>43</v>
      </c>
      <c r="D923" t="s">
        <v>316</v>
      </c>
      <c r="E923" t="s">
        <v>375</v>
      </c>
      <c r="F923" t="s">
        <v>372</v>
      </c>
      <c r="G923" t="s">
        <v>372</v>
      </c>
      <c r="H923" t="s">
        <v>374</v>
      </c>
      <c r="I923" t="s">
        <v>372</v>
      </c>
      <c r="J923" t="s">
        <v>321</v>
      </c>
      <c r="L923" t="s">
        <v>322</v>
      </c>
      <c r="N923" t="s">
        <v>47</v>
      </c>
      <c r="O923" t="s">
        <v>260</v>
      </c>
      <c r="P923" t="s">
        <v>261</v>
      </c>
      <c r="R923" t="s">
        <v>188</v>
      </c>
      <c r="S923" t="s">
        <v>61</v>
      </c>
      <c r="T923" t="s">
        <v>52</v>
      </c>
      <c r="U923" t="s">
        <v>62</v>
      </c>
      <c r="V923" t="s">
        <v>63</v>
      </c>
      <c r="W923" t="s">
        <v>568</v>
      </c>
      <c r="X923" t="s">
        <v>55</v>
      </c>
      <c r="Y923">
        <v>5009452</v>
      </c>
      <c r="Z923" s="1">
        <v>42509</v>
      </c>
      <c r="AA923" t="s">
        <v>323</v>
      </c>
      <c r="AB923" t="s">
        <v>56</v>
      </c>
      <c r="AC923" t="s">
        <v>57</v>
      </c>
      <c r="AD923">
        <v>70374600</v>
      </c>
      <c r="AF923" t="s">
        <v>337</v>
      </c>
      <c r="AG923">
        <v>22</v>
      </c>
      <c r="AH923">
        <v>16.5</v>
      </c>
      <c r="AI923">
        <v>250</v>
      </c>
      <c r="AJ923">
        <v>5500</v>
      </c>
      <c r="AK923">
        <v>0</v>
      </c>
      <c r="AL923">
        <v>0</v>
      </c>
      <c r="AM923">
        <v>0</v>
      </c>
      <c r="AN923">
        <v>0</v>
      </c>
      <c r="AO923">
        <v>0</v>
      </c>
      <c r="AP923">
        <v>0</v>
      </c>
    </row>
    <row r="924" spans="1:42" x14ac:dyDescent="0.25">
      <c r="A924" t="s">
        <v>42</v>
      </c>
      <c r="B924">
        <v>2016</v>
      </c>
      <c r="C924" t="s">
        <v>43</v>
      </c>
      <c r="D924" t="s">
        <v>316</v>
      </c>
      <c r="E924" t="s">
        <v>375</v>
      </c>
      <c r="F924" t="s">
        <v>372</v>
      </c>
      <c r="G924" t="s">
        <v>372</v>
      </c>
      <c r="H924" t="s">
        <v>374</v>
      </c>
      <c r="I924" t="s">
        <v>372</v>
      </c>
      <c r="J924" t="s">
        <v>321</v>
      </c>
      <c r="L924" t="s">
        <v>322</v>
      </c>
      <c r="N924" t="s">
        <v>47</v>
      </c>
      <c r="O924" t="s">
        <v>573</v>
      </c>
      <c r="P924" t="s">
        <v>574</v>
      </c>
      <c r="Q924" t="s">
        <v>78</v>
      </c>
      <c r="R924" t="s">
        <v>274</v>
      </c>
      <c r="S924" t="s">
        <v>275</v>
      </c>
      <c r="T924" t="s">
        <v>150</v>
      </c>
      <c r="U924" t="s">
        <v>575</v>
      </c>
      <c r="V924" t="s">
        <v>576</v>
      </c>
      <c r="W924" t="s">
        <v>577</v>
      </c>
      <c r="X924" t="s">
        <v>55</v>
      </c>
      <c r="Y924">
        <v>5009493</v>
      </c>
      <c r="Z924" s="1">
        <v>42562</v>
      </c>
      <c r="AA924" t="s">
        <v>323</v>
      </c>
      <c r="AB924" t="s">
        <v>324</v>
      </c>
      <c r="AC924" t="s">
        <v>57</v>
      </c>
      <c r="AD924">
        <v>70394600</v>
      </c>
      <c r="AF924" t="s">
        <v>325</v>
      </c>
      <c r="AG924">
        <v>36</v>
      </c>
      <c r="AH924">
        <v>27</v>
      </c>
      <c r="AI924">
        <v>243</v>
      </c>
      <c r="AJ924">
        <v>8748</v>
      </c>
      <c r="AK924">
        <v>0</v>
      </c>
      <c r="AL924">
        <v>0</v>
      </c>
      <c r="AM924">
        <v>0</v>
      </c>
      <c r="AN924">
        <v>19454.88</v>
      </c>
      <c r="AO924">
        <v>874.8</v>
      </c>
      <c r="AP924">
        <v>10</v>
      </c>
    </row>
    <row r="925" spans="1:42" x14ac:dyDescent="0.25">
      <c r="A925" t="s">
        <v>42</v>
      </c>
      <c r="B925">
        <v>2016</v>
      </c>
      <c r="C925" t="s">
        <v>43</v>
      </c>
      <c r="D925" t="s">
        <v>316</v>
      </c>
      <c r="E925" t="s">
        <v>375</v>
      </c>
      <c r="F925" t="s">
        <v>372</v>
      </c>
      <c r="G925" t="s">
        <v>372</v>
      </c>
      <c r="H925" t="s">
        <v>374</v>
      </c>
      <c r="I925" t="s">
        <v>372</v>
      </c>
      <c r="J925" t="s">
        <v>321</v>
      </c>
      <c r="L925" t="s">
        <v>322</v>
      </c>
      <c r="N925" t="s">
        <v>47</v>
      </c>
      <c r="O925" t="s">
        <v>581</v>
      </c>
      <c r="P925" t="s">
        <v>582</v>
      </c>
      <c r="R925" t="s">
        <v>274</v>
      </c>
      <c r="S925" t="s">
        <v>275</v>
      </c>
      <c r="T925" t="s">
        <v>150</v>
      </c>
      <c r="U925" t="s">
        <v>304</v>
      </c>
      <c r="V925" t="s">
        <v>305</v>
      </c>
      <c r="W925" t="s">
        <v>97</v>
      </c>
      <c r="X925" t="s">
        <v>55</v>
      </c>
      <c r="Y925">
        <v>5009436</v>
      </c>
      <c r="Z925" s="1">
        <v>42475</v>
      </c>
      <c r="AA925" t="s">
        <v>323</v>
      </c>
      <c r="AB925" t="s">
        <v>324</v>
      </c>
      <c r="AC925" t="s">
        <v>57</v>
      </c>
      <c r="AD925">
        <v>70394600</v>
      </c>
      <c r="AF925" t="s">
        <v>337</v>
      </c>
      <c r="AG925">
        <v>6</v>
      </c>
      <c r="AH925">
        <v>4.5</v>
      </c>
      <c r="AI925">
        <v>250</v>
      </c>
      <c r="AJ925">
        <v>1500</v>
      </c>
      <c r="AK925">
        <v>0</v>
      </c>
      <c r="AL925">
        <v>0</v>
      </c>
      <c r="AM925">
        <v>0</v>
      </c>
      <c r="AN925">
        <v>0</v>
      </c>
      <c r="AO925">
        <v>0</v>
      </c>
      <c r="AP925">
        <v>0</v>
      </c>
    </row>
    <row r="926" spans="1:42" x14ac:dyDescent="0.25">
      <c r="A926" t="s">
        <v>42</v>
      </c>
      <c r="B926">
        <v>2016</v>
      </c>
      <c r="C926" t="s">
        <v>43</v>
      </c>
      <c r="D926" t="s">
        <v>316</v>
      </c>
      <c r="E926" t="s">
        <v>375</v>
      </c>
      <c r="F926" t="s">
        <v>372</v>
      </c>
      <c r="G926" t="s">
        <v>372</v>
      </c>
      <c r="H926" t="s">
        <v>374</v>
      </c>
      <c r="I926" t="s">
        <v>372</v>
      </c>
      <c r="J926" t="s">
        <v>321</v>
      </c>
      <c r="L926" t="s">
        <v>322</v>
      </c>
      <c r="N926" t="s">
        <v>47</v>
      </c>
      <c r="O926" t="s">
        <v>595</v>
      </c>
      <c r="P926" t="s">
        <v>596</v>
      </c>
      <c r="Q926" t="s">
        <v>78</v>
      </c>
      <c r="R926" t="s">
        <v>274</v>
      </c>
      <c r="S926" t="s">
        <v>275</v>
      </c>
      <c r="T926" t="s">
        <v>150</v>
      </c>
      <c r="U926" t="s">
        <v>276</v>
      </c>
      <c r="V926" t="s">
        <v>277</v>
      </c>
      <c r="W926" t="s">
        <v>597</v>
      </c>
      <c r="X926" t="s">
        <v>55</v>
      </c>
      <c r="Y926">
        <v>5009387</v>
      </c>
      <c r="Z926" s="1">
        <v>42397</v>
      </c>
      <c r="AA926" t="s">
        <v>323</v>
      </c>
      <c r="AB926" t="s">
        <v>324</v>
      </c>
      <c r="AC926" t="s">
        <v>57</v>
      </c>
      <c r="AD926">
        <v>70394600</v>
      </c>
      <c r="AF926" t="s">
        <v>325</v>
      </c>
      <c r="AG926">
        <v>36</v>
      </c>
      <c r="AH926">
        <v>27</v>
      </c>
      <c r="AI926">
        <v>243</v>
      </c>
      <c r="AJ926">
        <v>8748</v>
      </c>
      <c r="AK926">
        <v>0</v>
      </c>
      <c r="AL926">
        <v>0</v>
      </c>
      <c r="AM926">
        <v>0</v>
      </c>
      <c r="AN926">
        <v>30344.400000000001</v>
      </c>
      <c r="AO926">
        <v>874.8</v>
      </c>
      <c r="AP926">
        <v>10</v>
      </c>
    </row>
    <row r="927" spans="1:42" x14ac:dyDescent="0.25">
      <c r="A927" t="s">
        <v>42</v>
      </c>
      <c r="B927">
        <v>2016</v>
      </c>
      <c r="C927" t="s">
        <v>43</v>
      </c>
      <c r="D927" t="s">
        <v>316</v>
      </c>
      <c r="E927" t="s">
        <v>377</v>
      </c>
      <c r="F927" t="s">
        <v>378</v>
      </c>
      <c r="G927" t="s">
        <v>379</v>
      </c>
      <c r="H927" t="s">
        <v>380</v>
      </c>
      <c r="I927" t="s">
        <v>381</v>
      </c>
      <c r="J927">
        <v>13</v>
      </c>
      <c r="K927">
        <v>2013</v>
      </c>
      <c r="L927" t="s">
        <v>322</v>
      </c>
      <c r="N927" t="s">
        <v>47</v>
      </c>
      <c r="O927" t="s">
        <v>216</v>
      </c>
      <c r="P927" t="s">
        <v>216</v>
      </c>
      <c r="R927" t="s">
        <v>92</v>
      </c>
      <c r="S927" t="s">
        <v>51</v>
      </c>
      <c r="T927" t="s">
        <v>52</v>
      </c>
      <c r="U927" t="s">
        <v>62</v>
      </c>
      <c r="V927" t="s">
        <v>63</v>
      </c>
      <c r="W927" t="s">
        <v>523</v>
      </c>
      <c r="X927" t="s">
        <v>55</v>
      </c>
      <c r="Y927">
        <v>5009453</v>
      </c>
      <c r="Z927" s="1">
        <v>42513</v>
      </c>
      <c r="AB927" t="s">
        <v>47</v>
      </c>
      <c r="AC927" t="s">
        <v>57</v>
      </c>
      <c r="AD927">
        <v>70304600</v>
      </c>
      <c r="AF927" t="s">
        <v>327</v>
      </c>
      <c r="AG927">
        <v>1</v>
      </c>
      <c r="AH927">
        <v>0.75</v>
      </c>
      <c r="AI927">
        <v>30</v>
      </c>
      <c r="AJ927">
        <v>30</v>
      </c>
      <c r="AK927">
        <v>0</v>
      </c>
      <c r="AL927">
        <v>0</v>
      </c>
      <c r="AM927">
        <v>0</v>
      </c>
      <c r="AN927">
        <v>0</v>
      </c>
      <c r="AO927">
        <v>0</v>
      </c>
      <c r="AP927">
        <v>0</v>
      </c>
    </row>
    <row r="928" spans="1:42" x14ac:dyDescent="0.25">
      <c r="A928" t="s">
        <v>42</v>
      </c>
      <c r="B928">
        <v>2016</v>
      </c>
      <c r="C928" t="s">
        <v>43</v>
      </c>
      <c r="D928" t="s">
        <v>316</v>
      </c>
      <c r="E928" t="s">
        <v>377</v>
      </c>
      <c r="F928" t="s">
        <v>378</v>
      </c>
      <c r="G928" t="s">
        <v>379</v>
      </c>
      <c r="H928" t="s">
        <v>380</v>
      </c>
      <c r="I928" t="s">
        <v>381</v>
      </c>
      <c r="J928">
        <v>13</v>
      </c>
      <c r="K928">
        <v>2013</v>
      </c>
      <c r="L928" t="s">
        <v>322</v>
      </c>
      <c r="N928" t="s">
        <v>47</v>
      </c>
      <c r="O928" t="s">
        <v>161</v>
      </c>
      <c r="P928" t="s">
        <v>162</v>
      </c>
      <c r="R928" t="s">
        <v>92</v>
      </c>
      <c r="S928" t="s">
        <v>51</v>
      </c>
      <c r="T928" t="s">
        <v>52</v>
      </c>
      <c r="U928" t="s">
        <v>62</v>
      </c>
      <c r="V928" t="s">
        <v>63</v>
      </c>
      <c r="W928" t="s">
        <v>616</v>
      </c>
      <c r="X928" t="s">
        <v>55</v>
      </c>
      <c r="Y928">
        <v>5009513</v>
      </c>
      <c r="Z928" s="1">
        <v>42578</v>
      </c>
      <c r="AB928" t="s">
        <v>47</v>
      </c>
      <c r="AC928" t="s">
        <v>57</v>
      </c>
      <c r="AD928">
        <v>70304600</v>
      </c>
      <c r="AG928">
        <v>1</v>
      </c>
      <c r="AH928">
        <v>0.75</v>
      </c>
      <c r="AJ928">
        <v>0</v>
      </c>
      <c r="AK928">
        <v>0</v>
      </c>
      <c r="AL928">
        <v>0</v>
      </c>
      <c r="AM928">
        <v>0</v>
      </c>
      <c r="AN928">
        <v>0</v>
      </c>
      <c r="AO928">
        <v>0</v>
      </c>
      <c r="AP928">
        <v>0</v>
      </c>
    </row>
    <row r="929" spans="1:42" x14ac:dyDescent="0.25">
      <c r="A929" t="s">
        <v>42</v>
      </c>
      <c r="B929">
        <v>2016</v>
      </c>
      <c r="C929" t="s">
        <v>43</v>
      </c>
      <c r="D929" t="s">
        <v>316</v>
      </c>
      <c r="E929" t="s">
        <v>377</v>
      </c>
      <c r="F929" t="s">
        <v>378</v>
      </c>
      <c r="G929" t="s">
        <v>379</v>
      </c>
      <c r="H929" t="s">
        <v>380</v>
      </c>
      <c r="I929" t="s">
        <v>381</v>
      </c>
      <c r="J929">
        <v>13</v>
      </c>
      <c r="K929">
        <v>2013</v>
      </c>
      <c r="L929" t="s">
        <v>322</v>
      </c>
      <c r="N929" t="s">
        <v>47</v>
      </c>
      <c r="O929" t="s">
        <v>527</v>
      </c>
      <c r="P929" t="s">
        <v>528</v>
      </c>
      <c r="R929" t="s">
        <v>92</v>
      </c>
      <c r="S929" t="s">
        <v>51</v>
      </c>
      <c r="T929" t="s">
        <v>52</v>
      </c>
      <c r="U929" t="s">
        <v>62</v>
      </c>
      <c r="V929" t="s">
        <v>63</v>
      </c>
      <c r="X929" t="s">
        <v>55</v>
      </c>
      <c r="Y929">
        <v>5009388</v>
      </c>
      <c r="Z929" s="1">
        <v>42397</v>
      </c>
      <c r="AB929" t="s">
        <v>47</v>
      </c>
      <c r="AC929" t="s">
        <v>57</v>
      </c>
      <c r="AD929">
        <v>70304600</v>
      </c>
      <c r="AF929" t="s">
        <v>344</v>
      </c>
      <c r="AG929">
        <v>1</v>
      </c>
      <c r="AH929">
        <v>0.75</v>
      </c>
      <c r="AI929">
        <v>0</v>
      </c>
      <c r="AJ929">
        <v>0</v>
      </c>
      <c r="AK929">
        <v>0</v>
      </c>
      <c r="AL929">
        <v>0</v>
      </c>
      <c r="AM929">
        <v>0</v>
      </c>
      <c r="AN929">
        <v>0</v>
      </c>
      <c r="AO929">
        <v>0</v>
      </c>
      <c r="AP929">
        <v>0</v>
      </c>
    </row>
    <row r="930" spans="1:42" x14ac:dyDescent="0.25">
      <c r="A930" t="s">
        <v>42</v>
      </c>
      <c r="B930">
        <v>2016</v>
      </c>
      <c r="C930" t="s">
        <v>43</v>
      </c>
      <c r="D930" t="s">
        <v>316</v>
      </c>
      <c r="E930" t="s">
        <v>645</v>
      </c>
      <c r="F930" t="s">
        <v>378</v>
      </c>
      <c r="G930" t="s">
        <v>646</v>
      </c>
      <c r="H930" t="s">
        <v>380</v>
      </c>
      <c r="I930" t="s">
        <v>381</v>
      </c>
      <c r="J930">
        <v>14</v>
      </c>
      <c r="K930">
        <v>2014</v>
      </c>
      <c r="L930" t="s">
        <v>322</v>
      </c>
      <c r="N930" t="s">
        <v>47</v>
      </c>
      <c r="O930" t="s">
        <v>412</v>
      </c>
      <c r="P930" t="s">
        <v>413</v>
      </c>
      <c r="Q930" t="s">
        <v>414</v>
      </c>
      <c r="R930" t="s">
        <v>50</v>
      </c>
      <c r="S930" t="s">
        <v>68</v>
      </c>
      <c r="T930" t="s">
        <v>52</v>
      </c>
      <c r="U930" t="s">
        <v>74</v>
      </c>
      <c r="V930" t="s">
        <v>54</v>
      </c>
      <c r="X930" t="s">
        <v>55</v>
      </c>
      <c r="Y930">
        <v>5009482</v>
      </c>
      <c r="Z930" s="1">
        <v>42556</v>
      </c>
      <c r="AA930" t="s">
        <v>323</v>
      </c>
      <c r="AB930" t="s">
        <v>324</v>
      </c>
      <c r="AC930" t="s">
        <v>57</v>
      </c>
      <c r="AD930">
        <v>70384600</v>
      </c>
      <c r="AF930" t="s">
        <v>325</v>
      </c>
      <c r="AG930">
        <v>12</v>
      </c>
      <c r="AH930">
        <v>9</v>
      </c>
      <c r="AI930">
        <v>25</v>
      </c>
      <c r="AJ930">
        <v>300</v>
      </c>
      <c r="AK930">
        <v>0</v>
      </c>
      <c r="AL930">
        <v>0</v>
      </c>
      <c r="AM930">
        <v>0</v>
      </c>
      <c r="AN930">
        <v>16590</v>
      </c>
      <c r="AO930">
        <v>21</v>
      </c>
      <c r="AP930">
        <v>7</v>
      </c>
    </row>
    <row r="931" spans="1:42" x14ac:dyDescent="0.25">
      <c r="A931" t="s">
        <v>42</v>
      </c>
      <c r="B931">
        <v>2016</v>
      </c>
      <c r="C931" t="s">
        <v>43</v>
      </c>
      <c r="D931" t="s">
        <v>316</v>
      </c>
      <c r="E931" t="s">
        <v>645</v>
      </c>
      <c r="F931" t="s">
        <v>378</v>
      </c>
      <c r="G931" t="s">
        <v>646</v>
      </c>
      <c r="H931" t="s">
        <v>380</v>
      </c>
      <c r="I931" t="s">
        <v>381</v>
      </c>
      <c r="J931">
        <v>14</v>
      </c>
      <c r="K931">
        <v>2014</v>
      </c>
      <c r="L931" t="s">
        <v>322</v>
      </c>
      <c r="N931" t="s">
        <v>47</v>
      </c>
      <c r="O931" t="s">
        <v>409</v>
      </c>
      <c r="P931" t="s">
        <v>410</v>
      </c>
      <c r="Q931" t="s">
        <v>406</v>
      </c>
      <c r="R931" t="s">
        <v>50</v>
      </c>
      <c r="S931" t="s">
        <v>68</v>
      </c>
      <c r="T931" t="s">
        <v>52</v>
      </c>
      <c r="U931" t="s">
        <v>74</v>
      </c>
      <c r="V931" t="s">
        <v>54</v>
      </c>
      <c r="W931" t="s">
        <v>411</v>
      </c>
      <c r="X931" t="s">
        <v>55</v>
      </c>
      <c r="Y931">
        <v>5009458</v>
      </c>
      <c r="Z931" s="1">
        <v>42527</v>
      </c>
      <c r="AA931" t="s">
        <v>323</v>
      </c>
      <c r="AB931" t="s">
        <v>324</v>
      </c>
      <c r="AC931" t="s">
        <v>57</v>
      </c>
      <c r="AD931">
        <v>70384600</v>
      </c>
      <c r="AF931" t="s">
        <v>337</v>
      </c>
      <c r="AG931">
        <v>48</v>
      </c>
      <c r="AH931">
        <v>36</v>
      </c>
      <c r="AI931">
        <v>25</v>
      </c>
      <c r="AJ931">
        <v>1200</v>
      </c>
      <c r="AK931">
        <v>0</v>
      </c>
      <c r="AL931">
        <v>0</v>
      </c>
      <c r="AM931">
        <v>0</v>
      </c>
      <c r="AN931">
        <v>29292</v>
      </c>
      <c r="AO931">
        <v>84</v>
      </c>
      <c r="AP931">
        <v>7</v>
      </c>
    </row>
    <row r="932" spans="1:42" x14ac:dyDescent="0.25">
      <c r="A932" t="s">
        <v>42</v>
      </c>
      <c r="B932">
        <v>2016</v>
      </c>
      <c r="C932" t="s">
        <v>43</v>
      </c>
      <c r="D932" t="s">
        <v>316</v>
      </c>
      <c r="E932" t="s">
        <v>645</v>
      </c>
      <c r="F932" t="s">
        <v>378</v>
      </c>
      <c r="G932" t="s">
        <v>646</v>
      </c>
      <c r="H932" t="s">
        <v>380</v>
      </c>
      <c r="I932" t="s">
        <v>381</v>
      </c>
      <c r="J932">
        <v>14</v>
      </c>
      <c r="K932">
        <v>2014</v>
      </c>
      <c r="L932" t="s">
        <v>322</v>
      </c>
      <c r="N932" t="s">
        <v>47</v>
      </c>
      <c r="O932" t="s">
        <v>404</v>
      </c>
      <c r="P932" t="s">
        <v>405</v>
      </c>
      <c r="Q932" t="s">
        <v>406</v>
      </c>
      <c r="R932" t="s">
        <v>50</v>
      </c>
      <c r="S932" t="s">
        <v>68</v>
      </c>
      <c r="T932" t="s">
        <v>52</v>
      </c>
      <c r="U932" t="s">
        <v>53</v>
      </c>
      <c r="V932" t="s">
        <v>54</v>
      </c>
      <c r="W932" t="s">
        <v>407</v>
      </c>
      <c r="X932" t="s">
        <v>55</v>
      </c>
      <c r="Y932">
        <v>5009474</v>
      </c>
      <c r="Z932" s="1">
        <v>42550</v>
      </c>
      <c r="AA932" t="s">
        <v>323</v>
      </c>
      <c r="AB932" t="s">
        <v>324</v>
      </c>
      <c r="AC932" t="s">
        <v>57</v>
      </c>
      <c r="AD932">
        <v>70384600</v>
      </c>
      <c r="AF932" t="s">
        <v>325</v>
      </c>
      <c r="AG932">
        <v>24</v>
      </c>
      <c r="AH932">
        <v>18</v>
      </c>
      <c r="AI932">
        <v>25</v>
      </c>
      <c r="AJ932">
        <v>600</v>
      </c>
      <c r="AK932">
        <v>0</v>
      </c>
      <c r="AL932">
        <v>0</v>
      </c>
      <c r="AM932">
        <v>0</v>
      </c>
      <c r="AN932">
        <v>7596</v>
      </c>
      <c r="AO932">
        <v>42</v>
      </c>
      <c r="AP932">
        <v>7</v>
      </c>
    </row>
    <row r="933" spans="1:42" x14ac:dyDescent="0.25">
      <c r="A933" t="s">
        <v>42</v>
      </c>
      <c r="B933">
        <v>2016</v>
      </c>
      <c r="C933" t="s">
        <v>43</v>
      </c>
      <c r="D933" t="s">
        <v>316</v>
      </c>
      <c r="E933" t="s">
        <v>645</v>
      </c>
      <c r="F933" t="s">
        <v>378</v>
      </c>
      <c r="G933" t="s">
        <v>646</v>
      </c>
      <c r="H933" t="s">
        <v>380</v>
      </c>
      <c r="I933" t="s">
        <v>381</v>
      </c>
      <c r="J933">
        <v>14</v>
      </c>
      <c r="K933">
        <v>2014</v>
      </c>
      <c r="L933" t="s">
        <v>322</v>
      </c>
      <c r="N933" t="s">
        <v>47</v>
      </c>
      <c r="O933" t="s">
        <v>459</v>
      </c>
      <c r="P933" t="s">
        <v>460</v>
      </c>
      <c r="Q933" t="s">
        <v>78</v>
      </c>
      <c r="R933" t="s">
        <v>274</v>
      </c>
      <c r="S933" t="s">
        <v>51</v>
      </c>
      <c r="T933" t="s">
        <v>150</v>
      </c>
      <c r="U933" t="s">
        <v>276</v>
      </c>
      <c r="V933" t="s">
        <v>277</v>
      </c>
      <c r="X933" t="s">
        <v>55</v>
      </c>
      <c r="Y933">
        <v>5009432</v>
      </c>
      <c r="Z933" s="1">
        <v>42471</v>
      </c>
      <c r="AB933" t="s">
        <v>47</v>
      </c>
      <c r="AC933" t="s">
        <v>57</v>
      </c>
      <c r="AD933">
        <v>70304600</v>
      </c>
      <c r="AF933" t="s">
        <v>327</v>
      </c>
      <c r="AG933">
        <v>6</v>
      </c>
      <c r="AH933">
        <v>4.5</v>
      </c>
      <c r="AI933">
        <v>25</v>
      </c>
      <c r="AJ933">
        <v>0</v>
      </c>
      <c r="AK933">
        <v>100</v>
      </c>
      <c r="AL933">
        <v>0</v>
      </c>
      <c r="AM933">
        <v>0</v>
      </c>
      <c r="AN933">
        <v>0</v>
      </c>
      <c r="AO933">
        <v>0</v>
      </c>
      <c r="AP933">
        <v>10</v>
      </c>
    </row>
    <row r="934" spans="1:42" x14ac:dyDescent="0.25">
      <c r="A934" t="s">
        <v>42</v>
      </c>
      <c r="B934">
        <v>2016</v>
      </c>
      <c r="C934" t="s">
        <v>43</v>
      </c>
      <c r="D934" t="s">
        <v>316</v>
      </c>
      <c r="E934" t="s">
        <v>645</v>
      </c>
      <c r="F934" t="s">
        <v>378</v>
      </c>
      <c r="G934" t="s">
        <v>646</v>
      </c>
      <c r="H934" t="s">
        <v>380</v>
      </c>
      <c r="I934" t="s">
        <v>381</v>
      </c>
      <c r="J934">
        <v>14</v>
      </c>
      <c r="K934">
        <v>2014</v>
      </c>
      <c r="L934" t="s">
        <v>322</v>
      </c>
      <c r="N934" t="s">
        <v>47</v>
      </c>
      <c r="O934" t="s">
        <v>518</v>
      </c>
      <c r="P934" t="s">
        <v>519</v>
      </c>
      <c r="Q934" t="s">
        <v>104</v>
      </c>
      <c r="R934" t="s">
        <v>60</v>
      </c>
      <c r="S934" t="s">
        <v>51</v>
      </c>
      <c r="T934" t="s">
        <v>52</v>
      </c>
      <c r="U934" t="s">
        <v>62</v>
      </c>
      <c r="V934" t="s">
        <v>63</v>
      </c>
      <c r="W934" t="s">
        <v>520</v>
      </c>
      <c r="X934" t="s">
        <v>55</v>
      </c>
      <c r="Y934">
        <v>5009511</v>
      </c>
      <c r="Z934" s="1">
        <v>42577</v>
      </c>
      <c r="AB934" t="s">
        <v>47</v>
      </c>
      <c r="AC934" t="s">
        <v>57</v>
      </c>
      <c r="AD934">
        <v>70304600</v>
      </c>
      <c r="AF934" t="s">
        <v>326</v>
      </c>
      <c r="AG934">
        <v>12</v>
      </c>
      <c r="AH934">
        <v>9</v>
      </c>
      <c r="AI934">
        <v>31.25</v>
      </c>
      <c r="AJ934">
        <v>375</v>
      </c>
      <c r="AK934">
        <v>0</v>
      </c>
      <c r="AL934">
        <v>0</v>
      </c>
      <c r="AM934">
        <v>5.6551999999999998</v>
      </c>
      <c r="AN934">
        <v>60</v>
      </c>
      <c r="AO934">
        <v>75</v>
      </c>
      <c r="AP934">
        <v>6.25</v>
      </c>
    </row>
    <row r="935" spans="1:42" x14ac:dyDescent="0.25">
      <c r="A935" t="s">
        <v>42</v>
      </c>
      <c r="B935">
        <v>2016</v>
      </c>
      <c r="C935" t="s">
        <v>43</v>
      </c>
      <c r="D935" t="s">
        <v>316</v>
      </c>
      <c r="E935" t="s">
        <v>645</v>
      </c>
      <c r="F935" t="s">
        <v>378</v>
      </c>
      <c r="G935" t="s">
        <v>646</v>
      </c>
      <c r="H935" t="s">
        <v>380</v>
      </c>
      <c r="I935" t="s">
        <v>381</v>
      </c>
      <c r="J935">
        <v>14</v>
      </c>
      <c r="K935">
        <v>2014</v>
      </c>
      <c r="L935" t="s">
        <v>322</v>
      </c>
      <c r="N935" t="s">
        <v>47</v>
      </c>
      <c r="O935" t="s">
        <v>161</v>
      </c>
      <c r="P935" t="s">
        <v>162</v>
      </c>
      <c r="R935" t="s">
        <v>92</v>
      </c>
      <c r="S935" t="s">
        <v>51</v>
      </c>
      <c r="T935" t="s">
        <v>52</v>
      </c>
      <c r="U935" t="s">
        <v>62</v>
      </c>
      <c r="V935" t="s">
        <v>63</v>
      </c>
      <c r="W935" t="s">
        <v>616</v>
      </c>
      <c r="X935" t="s">
        <v>55</v>
      </c>
      <c r="Y935">
        <v>5009513</v>
      </c>
      <c r="Z935" s="1">
        <v>42578</v>
      </c>
      <c r="AB935" t="s">
        <v>47</v>
      </c>
      <c r="AC935" t="s">
        <v>57</v>
      </c>
      <c r="AD935">
        <v>70304600</v>
      </c>
      <c r="AG935">
        <v>2</v>
      </c>
      <c r="AH935">
        <v>1.5</v>
      </c>
      <c r="AJ935">
        <v>0</v>
      </c>
      <c r="AK935">
        <v>0</v>
      </c>
      <c r="AL935">
        <v>0</v>
      </c>
      <c r="AM935">
        <v>0</v>
      </c>
      <c r="AN935">
        <v>0</v>
      </c>
      <c r="AO935">
        <v>0</v>
      </c>
      <c r="AP935">
        <v>0</v>
      </c>
    </row>
    <row r="936" spans="1:42" x14ac:dyDescent="0.25">
      <c r="A936" t="s">
        <v>42</v>
      </c>
      <c r="B936">
        <v>2016</v>
      </c>
      <c r="C936" t="s">
        <v>43</v>
      </c>
      <c r="D936" t="s">
        <v>316</v>
      </c>
      <c r="E936" t="s">
        <v>645</v>
      </c>
      <c r="F936" t="s">
        <v>378</v>
      </c>
      <c r="G936" t="s">
        <v>646</v>
      </c>
      <c r="H936" t="s">
        <v>380</v>
      </c>
      <c r="I936" t="s">
        <v>381</v>
      </c>
      <c r="J936">
        <v>14</v>
      </c>
      <c r="K936">
        <v>2014</v>
      </c>
      <c r="L936" t="s">
        <v>322</v>
      </c>
      <c r="N936" t="s">
        <v>47</v>
      </c>
      <c r="O936" t="s">
        <v>161</v>
      </c>
      <c r="P936" t="s">
        <v>162</v>
      </c>
      <c r="R936" t="s">
        <v>92</v>
      </c>
      <c r="S936" t="s">
        <v>51</v>
      </c>
      <c r="T936" t="s">
        <v>52</v>
      </c>
      <c r="U936" t="s">
        <v>62</v>
      </c>
      <c r="V936" t="s">
        <v>63</v>
      </c>
      <c r="W936" t="s">
        <v>615</v>
      </c>
      <c r="X936" t="s">
        <v>55</v>
      </c>
      <c r="Y936">
        <v>5009505</v>
      </c>
      <c r="Z936" s="1">
        <v>42576</v>
      </c>
      <c r="AB936" t="s">
        <v>47</v>
      </c>
      <c r="AC936" t="s">
        <v>57</v>
      </c>
      <c r="AD936">
        <v>70304600</v>
      </c>
      <c r="AG936">
        <v>4</v>
      </c>
      <c r="AH936">
        <v>3</v>
      </c>
      <c r="AJ936">
        <v>0</v>
      </c>
      <c r="AK936">
        <v>0</v>
      </c>
      <c r="AL936">
        <v>0</v>
      </c>
      <c r="AM936">
        <v>0</v>
      </c>
      <c r="AN936">
        <v>0</v>
      </c>
      <c r="AO936">
        <v>0</v>
      </c>
      <c r="AP936">
        <v>0</v>
      </c>
    </row>
    <row r="937" spans="1:42" x14ac:dyDescent="0.25">
      <c r="A937" t="s">
        <v>42</v>
      </c>
      <c r="B937">
        <v>2016</v>
      </c>
      <c r="C937" t="s">
        <v>43</v>
      </c>
      <c r="D937" t="s">
        <v>316</v>
      </c>
      <c r="E937" t="s">
        <v>645</v>
      </c>
      <c r="F937" t="s">
        <v>378</v>
      </c>
      <c r="G937" t="s">
        <v>646</v>
      </c>
      <c r="H937" t="s">
        <v>380</v>
      </c>
      <c r="I937" t="s">
        <v>381</v>
      </c>
      <c r="J937">
        <v>14</v>
      </c>
      <c r="K937">
        <v>2014</v>
      </c>
      <c r="L937" t="s">
        <v>322</v>
      </c>
      <c r="N937" t="s">
        <v>47</v>
      </c>
      <c r="O937" t="s">
        <v>260</v>
      </c>
      <c r="P937" t="s">
        <v>261</v>
      </c>
      <c r="R937" t="s">
        <v>188</v>
      </c>
      <c r="S937" t="s">
        <v>61</v>
      </c>
      <c r="T937" t="s">
        <v>52</v>
      </c>
      <c r="U937" t="s">
        <v>62</v>
      </c>
      <c r="V937" t="s">
        <v>63</v>
      </c>
      <c r="W937" t="s">
        <v>570</v>
      </c>
      <c r="X937" t="s">
        <v>55</v>
      </c>
      <c r="Y937">
        <v>5009499</v>
      </c>
      <c r="Z937" s="1">
        <v>42569</v>
      </c>
      <c r="AA937" t="s">
        <v>323</v>
      </c>
      <c r="AB937" t="s">
        <v>56</v>
      </c>
      <c r="AC937" t="s">
        <v>57</v>
      </c>
      <c r="AD937">
        <v>70374600</v>
      </c>
      <c r="AF937" t="s">
        <v>325</v>
      </c>
      <c r="AG937">
        <v>180</v>
      </c>
      <c r="AH937">
        <v>135</v>
      </c>
      <c r="AI937">
        <v>21.87</v>
      </c>
      <c r="AJ937">
        <v>3936.6</v>
      </c>
      <c r="AK937">
        <v>0</v>
      </c>
      <c r="AL937">
        <v>0</v>
      </c>
      <c r="AM937">
        <v>0</v>
      </c>
      <c r="AN937">
        <v>0</v>
      </c>
      <c r="AO937">
        <v>0</v>
      </c>
      <c r="AP937">
        <v>0</v>
      </c>
    </row>
    <row r="938" spans="1:42" x14ac:dyDescent="0.25">
      <c r="A938" t="s">
        <v>42</v>
      </c>
      <c r="B938">
        <v>2016</v>
      </c>
      <c r="C938" t="s">
        <v>43</v>
      </c>
      <c r="D938" t="s">
        <v>316</v>
      </c>
      <c r="E938" t="s">
        <v>645</v>
      </c>
      <c r="F938" t="s">
        <v>378</v>
      </c>
      <c r="G938" t="s">
        <v>646</v>
      </c>
      <c r="H938" t="s">
        <v>380</v>
      </c>
      <c r="I938" t="s">
        <v>381</v>
      </c>
      <c r="J938">
        <v>14</v>
      </c>
      <c r="K938">
        <v>2014</v>
      </c>
      <c r="L938" t="s">
        <v>322</v>
      </c>
      <c r="N938" t="s">
        <v>47</v>
      </c>
      <c r="O938" t="s">
        <v>459</v>
      </c>
      <c r="P938" t="s">
        <v>460</v>
      </c>
      <c r="Q938" t="s">
        <v>78</v>
      </c>
      <c r="R938" t="s">
        <v>274</v>
      </c>
      <c r="S938" t="s">
        <v>275</v>
      </c>
      <c r="T938" t="s">
        <v>150</v>
      </c>
      <c r="U938" t="s">
        <v>276</v>
      </c>
      <c r="V938" t="s">
        <v>277</v>
      </c>
      <c r="W938" t="s">
        <v>572</v>
      </c>
      <c r="X938" t="s">
        <v>55</v>
      </c>
      <c r="Y938">
        <v>5009486</v>
      </c>
      <c r="Z938" s="1">
        <v>42557</v>
      </c>
      <c r="AA938" t="s">
        <v>323</v>
      </c>
      <c r="AB938" t="s">
        <v>324</v>
      </c>
      <c r="AC938" t="s">
        <v>57</v>
      </c>
      <c r="AD938">
        <v>70394600</v>
      </c>
      <c r="AF938" t="s">
        <v>325</v>
      </c>
      <c r="AG938">
        <v>120</v>
      </c>
      <c r="AH938">
        <v>90</v>
      </c>
      <c r="AI938">
        <v>27</v>
      </c>
      <c r="AJ938">
        <v>3240</v>
      </c>
      <c r="AK938">
        <v>0</v>
      </c>
      <c r="AL938">
        <v>0</v>
      </c>
      <c r="AM938">
        <v>0</v>
      </c>
      <c r="AN938">
        <v>21198</v>
      </c>
      <c r="AO938">
        <v>324</v>
      </c>
      <c r="AP938">
        <v>10</v>
      </c>
    </row>
    <row r="939" spans="1:42" x14ac:dyDescent="0.25">
      <c r="A939" t="s">
        <v>42</v>
      </c>
      <c r="B939">
        <v>2016</v>
      </c>
      <c r="C939" t="s">
        <v>43</v>
      </c>
      <c r="D939" t="s">
        <v>316</v>
      </c>
      <c r="E939" t="s">
        <v>645</v>
      </c>
      <c r="F939" t="s">
        <v>378</v>
      </c>
      <c r="G939" t="s">
        <v>646</v>
      </c>
      <c r="H939" t="s">
        <v>380</v>
      </c>
      <c r="I939" t="s">
        <v>381</v>
      </c>
      <c r="J939">
        <v>14</v>
      </c>
      <c r="K939">
        <v>2014</v>
      </c>
      <c r="L939" t="s">
        <v>322</v>
      </c>
      <c r="N939" t="s">
        <v>47</v>
      </c>
      <c r="O939" t="s">
        <v>535</v>
      </c>
      <c r="P939" t="s">
        <v>536</v>
      </c>
      <c r="R939" t="s">
        <v>274</v>
      </c>
      <c r="S939" t="s">
        <v>275</v>
      </c>
      <c r="T939" t="s">
        <v>150</v>
      </c>
      <c r="U939" t="s">
        <v>151</v>
      </c>
      <c r="V939" t="s">
        <v>152</v>
      </c>
      <c r="W939" t="s">
        <v>599</v>
      </c>
      <c r="X939" t="s">
        <v>55</v>
      </c>
      <c r="Y939">
        <v>5009503</v>
      </c>
      <c r="Z939" s="1">
        <v>42571</v>
      </c>
      <c r="AA939" t="s">
        <v>323</v>
      </c>
      <c r="AB939" t="s">
        <v>324</v>
      </c>
      <c r="AC939" t="s">
        <v>57</v>
      </c>
      <c r="AD939">
        <v>70394600</v>
      </c>
      <c r="AF939" t="s">
        <v>337</v>
      </c>
      <c r="AG939">
        <v>168</v>
      </c>
      <c r="AH939">
        <v>126</v>
      </c>
      <c r="AI939">
        <v>22</v>
      </c>
      <c r="AJ939">
        <v>3696</v>
      </c>
      <c r="AK939">
        <v>0</v>
      </c>
      <c r="AL939">
        <v>0</v>
      </c>
      <c r="AM939">
        <v>0</v>
      </c>
      <c r="AN939">
        <v>0</v>
      </c>
      <c r="AO939">
        <v>0</v>
      </c>
      <c r="AP939">
        <v>0</v>
      </c>
    </row>
    <row r="940" spans="1:42" x14ac:dyDescent="0.25">
      <c r="A940" t="s">
        <v>42</v>
      </c>
      <c r="B940">
        <v>2016</v>
      </c>
      <c r="C940" t="s">
        <v>43</v>
      </c>
      <c r="D940" t="s">
        <v>316</v>
      </c>
      <c r="E940" t="s">
        <v>382</v>
      </c>
      <c r="F940" t="s">
        <v>378</v>
      </c>
      <c r="G940" t="s">
        <v>378</v>
      </c>
      <c r="H940" t="s">
        <v>380</v>
      </c>
      <c r="I940" t="s">
        <v>381</v>
      </c>
      <c r="J940" t="s">
        <v>321</v>
      </c>
      <c r="L940" t="s">
        <v>322</v>
      </c>
      <c r="N940" t="s">
        <v>47</v>
      </c>
      <c r="O940" t="s">
        <v>409</v>
      </c>
      <c r="P940" t="s">
        <v>410</v>
      </c>
      <c r="Q940" t="s">
        <v>406</v>
      </c>
      <c r="R940" t="s">
        <v>50</v>
      </c>
      <c r="S940" t="s">
        <v>68</v>
      </c>
      <c r="T940" t="s">
        <v>52</v>
      </c>
      <c r="U940" t="s">
        <v>74</v>
      </c>
      <c r="V940" t="s">
        <v>54</v>
      </c>
      <c r="W940" t="s">
        <v>411</v>
      </c>
      <c r="X940" t="s">
        <v>55</v>
      </c>
      <c r="Y940">
        <v>5009458</v>
      </c>
      <c r="Z940" s="1">
        <v>42527</v>
      </c>
      <c r="AA940" t="s">
        <v>323</v>
      </c>
      <c r="AB940" t="s">
        <v>324</v>
      </c>
      <c r="AC940" t="s">
        <v>57</v>
      </c>
      <c r="AD940">
        <v>70384600</v>
      </c>
      <c r="AF940" t="s">
        <v>337</v>
      </c>
      <c r="AG940">
        <v>90</v>
      </c>
      <c r="AH940">
        <v>67.5</v>
      </c>
      <c r="AI940">
        <v>24</v>
      </c>
      <c r="AJ940">
        <v>2160</v>
      </c>
      <c r="AK940">
        <v>0</v>
      </c>
      <c r="AL940">
        <v>0</v>
      </c>
      <c r="AM940">
        <v>0</v>
      </c>
      <c r="AN940">
        <v>29292</v>
      </c>
      <c r="AO940">
        <v>151.19999999999999</v>
      </c>
      <c r="AP940">
        <v>7</v>
      </c>
    </row>
    <row r="941" spans="1:42" x14ac:dyDescent="0.25">
      <c r="A941" t="s">
        <v>42</v>
      </c>
      <c r="B941">
        <v>2016</v>
      </c>
      <c r="C941" t="s">
        <v>43</v>
      </c>
      <c r="D941" t="s">
        <v>316</v>
      </c>
      <c r="E941" t="s">
        <v>382</v>
      </c>
      <c r="F941" t="s">
        <v>378</v>
      </c>
      <c r="G941" t="s">
        <v>378</v>
      </c>
      <c r="H941" t="s">
        <v>380</v>
      </c>
      <c r="I941" t="s">
        <v>381</v>
      </c>
      <c r="J941" t="s">
        <v>321</v>
      </c>
      <c r="L941" t="s">
        <v>322</v>
      </c>
      <c r="N941" t="s">
        <v>47</v>
      </c>
      <c r="O941" t="s">
        <v>66</v>
      </c>
      <c r="P941" t="s">
        <v>67</v>
      </c>
      <c r="R941" t="s">
        <v>50</v>
      </c>
      <c r="S941" t="s">
        <v>68</v>
      </c>
      <c r="T941" t="s">
        <v>52</v>
      </c>
      <c r="U941" t="s">
        <v>69</v>
      </c>
      <c r="V941" t="s">
        <v>70</v>
      </c>
      <c r="W941" t="s">
        <v>403</v>
      </c>
      <c r="X941" t="s">
        <v>55</v>
      </c>
      <c r="Y941">
        <v>5009408</v>
      </c>
      <c r="Z941" s="1">
        <v>42426</v>
      </c>
      <c r="AA941" t="s">
        <v>323</v>
      </c>
      <c r="AB941" t="s">
        <v>324</v>
      </c>
      <c r="AC941" t="s">
        <v>57</v>
      </c>
      <c r="AD941">
        <v>70384600</v>
      </c>
      <c r="AF941" t="s">
        <v>337</v>
      </c>
      <c r="AG941">
        <v>24</v>
      </c>
      <c r="AH941">
        <v>18</v>
      </c>
      <c r="AI941">
        <v>24</v>
      </c>
      <c r="AJ941">
        <v>576</v>
      </c>
      <c r="AK941">
        <v>0</v>
      </c>
      <c r="AL941">
        <v>0</v>
      </c>
      <c r="AM941">
        <v>0</v>
      </c>
      <c r="AN941">
        <v>0</v>
      </c>
      <c r="AO941">
        <v>0</v>
      </c>
      <c r="AP941">
        <v>0</v>
      </c>
    </row>
    <row r="942" spans="1:42" x14ac:dyDescent="0.25">
      <c r="A942" t="s">
        <v>42</v>
      </c>
      <c r="B942">
        <v>2016</v>
      </c>
      <c r="C942" t="s">
        <v>43</v>
      </c>
      <c r="D942" t="s">
        <v>316</v>
      </c>
      <c r="E942" t="s">
        <v>382</v>
      </c>
      <c r="F942" t="s">
        <v>378</v>
      </c>
      <c r="G942" t="s">
        <v>378</v>
      </c>
      <c r="H942" t="s">
        <v>380</v>
      </c>
      <c r="I942" t="s">
        <v>381</v>
      </c>
      <c r="J942" t="s">
        <v>321</v>
      </c>
      <c r="L942" t="s">
        <v>322</v>
      </c>
      <c r="N942" t="s">
        <v>47</v>
      </c>
      <c r="O942" t="s">
        <v>503</v>
      </c>
      <c r="P942" t="s">
        <v>504</v>
      </c>
      <c r="Q942" t="s">
        <v>104</v>
      </c>
      <c r="R942" t="s">
        <v>188</v>
      </c>
      <c r="S942" t="s">
        <v>51</v>
      </c>
      <c r="T942" t="s">
        <v>52</v>
      </c>
      <c r="U942" t="s">
        <v>62</v>
      </c>
      <c r="V942" t="s">
        <v>63</v>
      </c>
      <c r="W942" t="s">
        <v>505</v>
      </c>
      <c r="X942" t="s">
        <v>55</v>
      </c>
      <c r="Y942">
        <v>5009407</v>
      </c>
      <c r="Z942" s="1">
        <v>42426</v>
      </c>
      <c r="AB942" t="s">
        <v>47</v>
      </c>
      <c r="AC942" t="s">
        <v>57</v>
      </c>
      <c r="AD942">
        <v>70304600</v>
      </c>
      <c r="AF942" t="s">
        <v>327</v>
      </c>
      <c r="AG942">
        <v>6</v>
      </c>
      <c r="AH942">
        <v>4.5</v>
      </c>
      <c r="AI942">
        <v>26.65</v>
      </c>
      <c r="AJ942">
        <v>159.9</v>
      </c>
      <c r="AK942">
        <v>0</v>
      </c>
      <c r="AL942">
        <v>0</v>
      </c>
      <c r="AM942">
        <v>0</v>
      </c>
      <c r="AN942">
        <v>13</v>
      </c>
      <c r="AO942">
        <v>15.9</v>
      </c>
      <c r="AP942">
        <v>2.65</v>
      </c>
    </row>
    <row r="943" spans="1:42" x14ac:dyDescent="0.25">
      <c r="A943" t="s">
        <v>42</v>
      </c>
      <c r="B943">
        <v>2016</v>
      </c>
      <c r="C943" t="s">
        <v>43</v>
      </c>
      <c r="D943" t="s">
        <v>316</v>
      </c>
      <c r="E943" t="s">
        <v>382</v>
      </c>
      <c r="F943" t="s">
        <v>378</v>
      </c>
      <c r="G943" t="s">
        <v>378</v>
      </c>
      <c r="H943" t="s">
        <v>380</v>
      </c>
      <c r="I943" t="s">
        <v>381</v>
      </c>
      <c r="J943" t="s">
        <v>321</v>
      </c>
      <c r="L943" t="s">
        <v>322</v>
      </c>
      <c r="N943" t="s">
        <v>47</v>
      </c>
      <c r="O943" t="s">
        <v>492</v>
      </c>
      <c r="P943" t="s">
        <v>493</v>
      </c>
      <c r="R943" t="s">
        <v>100</v>
      </c>
      <c r="S943" t="s">
        <v>51</v>
      </c>
      <c r="T943" t="s">
        <v>52</v>
      </c>
      <c r="U943" t="s">
        <v>62</v>
      </c>
      <c r="V943" t="s">
        <v>63</v>
      </c>
      <c r="W943" t="s">
        <v>97</v>
      </c>
      <c r="X943" t="s">
        <v>55</v>
      </c>
      <c r="Y943">
        <v>5009449</v>
      </c>
      <c r="Z943" s="1">
        <v>42499</v>
      </c>
      <c r="AB943" t="s">
        <v>47</v>
      </c>
      <c r="AC943" t="s">
        <v>57</v>
      </c>
      <c r="AD943">
        <v>70304600</v>
      </c>
      <c r="AF943" t="s">
        <v>326</v>
      </c>
      <c r="AG943">
        <v>12</v>
      </c>
      <c r="AH943">
        <v>9</v>
      </c>
      <c r="AI943">
        <v>26.65</v>
      </c>
      <c r="AJ943">
        <v>319.8</v>
      </c>
      <c r="AK943">
        <v>0</v>
      </c>
      <c r="AL943">
        <v>0</v>
      </c>
      <c r="AM943">
        <v>0</v>
      </c>
      <c r="AN943">
        <v>0</v>
      </c>
      <c r="AO943">
        <v>0</v>
      </c>
      <c r="AP943">
        <v>0</v>
      </c>
    </row>
    <row r="944" spans="1:42" x14ac:dyDescent="0.25">
      <c r="A944" t="s">
        <v>42</v>
      </c>
      <c r="B944">
        <v>2016</v>
      </c>
      <c r="C944" t="s">
        <v>43</v>
      </c>
      <c r="D944" t="s">
        <v>316</v>
      </c>
      <c r="E944" t="s">
        <v>382</v>
      </c>
      <c r="F944" t="s">
        <v>378</v>
      </c>
      <c r="G944" t="s">
        <v>378</v>
      </c>
      <c r="H944" t="s">
        <v>380</v>
      </c>
      <c r="I944" t="s">
        <v>381</v>
      </c>
      <c r="J944" t="s">
        <v>321</v>
      </c>
      <c r="L944" t="s">
        <v>322</v>
      </c>
      <c r="N944" t="s">
        <v>47</v>
      </c>
      <c r="O944" t="s">
        <v>216</v>
      </c>
      <c r="P944" t="s">
        <v>216</v>
      </c>
      <c r="R944" t="s">
        <v>92</v>
      </c>
      <c r="S944" t="s">
        <v>51</v>
      </c>
      <c r="T944" t="s">
        <v>52</v>
      </c>
      <c r="U944" t="s">
        <v>62</v>
      </c>
      <c r="V944" t="s">
        <v>63</v>
      </c>
      <c r="W944" t="s">
        <v>517</v>
      </c>
      <c r="X944" t="s">
        <v>55</v>
      </c>
      <c r="Y944">
        <v>5009395</v>
      </c>
      <c r="Z944" s="1">
        <v>42409</v>
      </c>
      <c r="AB944" t="s">
        <v>47</v>
      </c>
      <c r="AC944" t="s">
        <v>57</v>
      </c>
      <c r="AD944">
        <v>70304600</v>
      </c>
      <c r="AF944" t="s">
        <v>346</v>
      </c>
      <c r="AG944">
        <v>3</v>
      </c>
      <c r="AH944">
        <v>2.25</v>
      </c>
      <c r="AI944">
        <v>28.3333333333333</v>
      </c>
      <c r="AJ944">
        <v>85</v>
      </c>
      <c r="AK944">
        <v>0</v>
      </c>
      <c r="AL944">
        <v>0</v>
      </c>
      <c r="AM944">
        <v>0</v>
      </c>
      <c r="AN944">
        <v>0</v>
      </c>
      <c r="AO944">
        <v>0</v>
      </c>
      <c r="AP944">
        <v>0</v>
      </c>
    </row>
    <row r="945" spans="1:42" x14ac:dyDescent="0.25">
      <c r="A945" t="s">
        <v>42</v>
      </c>
      <c r="B945">
        <v>2016</v>
      </c>
      <c r="C945" t="s">
        <v>43</v>
      </c>
      <c r="D945" t="s">
        <v>316</v>
      </c>
      <c r="E945" t="s">
        <v>382</v>
      </c>
      <c r="F945" t="s">
        <v>378</v>
      </c>
      <c r="G945" t="s">
        <v>378</v>
      </c>
      <c r="H945" t="s">
        <v>380</v>
      </c>
      <c r="I945" t="s">
        <v>381</v>
      </c>
      <c r="J945" t="s">
        <v>321</v>
      </c>
      <c r="L945" t="s">
        <v>322</v>
      </c>
      <c r="N945" t="s">
        <v>47</v>
      </c>
      <c r="O945" t="s">
        <v>216</v>
      </c>
      <c r="P945" t="s">
        <v>216</v>
      </c>
      <c r="R945" t="s">
        <v>92</v>
      </c>
      <c r="S945" t="s">
        <v>51</v>
      </c>
      <c r="T945" t="s">
        <v>52</v>
      </c>
      <c r="U945" t="s">
        <v>62</v>
      </c>
      <c r="V945" t="s">
        <v>63</v>
      </c>
      <c r="W945" t="s">
        <v>517</v>
      </c>
      <c r="X945" t="s">
        <v>55</v>
      </c>
      <c r="Y945">
        <v>5009395</v>
      </c>
      <c r="Z945" s="1">
        <v>42409</v>
      </c>
      <c r="AB945" t="s">
        <v>47</v>
      </c>
      <c r="AC945" t="s">
        <v>57</v>
      </c>
      <c r="AD945">
        <v>70304600</v>
      </c>
      <c r="AF945" t="s">
        <v>346</v>
      </c>
      <c r="AG945">
        <v>3</v>
      </c>
      <c r="AH945">
        <v>2.25</v>
      </c>
      <c r="AI945">
        <v>28.3333333333333</v>
      </c>
      <c r="AJ945">
        <v>85</v>
      </c>
      <c r="AK945">
        <v>0</v>
      </c>
      <c r="AL945">
        <v>0</v>
      </c>
      <c r="AM945">
        <v>0</v>
      </c>
      <c r="AN945">
        <v>0</v>
      </c>
      <c r="AO945">
        <v>0</v>
      </c>
      <c r="AP945">
        <v>0</v>
      </c>
    </row>
    <row r="946" spans="1:42" x14ac:dyDescent="0.25">
      <c r="A946" t="s">
        <v>42</v>
      </c>
      <c r="B946">
        <v>2016</v>
      </c>
      <c r="C946" t="s">
        <v>43</v>
      </c>
      <c r="D946" t="s">
        <v>316</v>
      </c>
      <c r="E946" t="s">
        <v>382</v>
      </c>
      <c r="F946" t="s">
        <v>378</v>
      </c>
      <c r="G946" t="s">
        <v>378</v>
      </c>
      <c r="H946" t="s">
        <v>380</v>
      </c>
      <c r="I946" t="s">
        <v>381</v>
      </c>
      <c r="J946" t="s">
        <v>321</v>
      </c>
      <c r="L946" t="s">
        <v>322</v>
      </c>
      <c r="N946" t="s">
        <v>47</v>
      </c>
      <c r="O946" t="s">
        <v>518</v>
      </c>
      <c r="P946" t="s">
        <v>519</v>
      </c>
      <c r="Q946" t="s">
        <v>104</v>
      </c>
      <c r="R946" t="s">
        <v>60</v>
      </c>
      <c r="S946" t="s">
        <v>51</v>
      </c>
      <c r="T946" t="s">
        <v>52</v>
      </c>
      <c r="U946" t="s">
        <v>62</v>
      </c>
      <c r="V946" t="s">
        <v>63</v>
      </c>
      <c r="W946" t="s">
        <v>521</v>
      </c>
      <c r="X946" t="s">
        <v>55</v>
      </c>
      <c r="Y946">
        <v>5009382</v>
      </c>
      <c r="Z946" s="1">
        <v>42390</v>
      </c>
      <c r="AB946" t="s">
        <v>47</v>
      </c>
      <c r="AC946" t="s">
        <v>57</v>
      </c>
      <c r="AD946">
        <v>70304600</v>
      </c>
      <c r="AF946" t="s">
        <v>326</v>
      </c>
      <c r="AG946">
        <v>24</v>
      </c>
      <c r="AH946">
        <v>18</v>
      </c>
      <c r="AI946">
        <v>26.65</v>
      </c>
      <c r="AJ946">
        <v>639.6</v>
      </c>
      <c r="AK946">
        <v>0</v>
      </c>
      <c r="AL946">
        <v>0</v>
      </c>
      <c r="AM946">
        <v>6.0400999999999998</v>
      </c>
      <c r="AN946">
        <v>96</v>
      </c>
      <c r="AO946">
        <v>63.6</v>
      </c>
      <c r="AP946">
        <v>2.65</v>
      </c>
    </row>
    <row r="947" spans="1:42" x14ac:dyDescent="0.25">
      <c r="A947" t="s">
        <v>42</v>
      </c>
      <c r="B947">
        <v>2016</v>
      </c>
      <c r="C947" t="s">
        <v>43</v>
      </c>
      <c r="D947" t="s">
        <v>316</v>
      </c>
      <c r="E947" t="s">
        <v>382</v>
      </c>
      <c r="F947" t="s">
        <v>378</v>
      </c>
      <c r="G947" t="s">
        <v>378</v>
      </c>
      <c r="H947" t="s">
        <v>380</v>
      </c>
      <c r="I947" t="s">
        <v>381</v>
      </c>
      <c r="J947" t="s">
        <v>321</v>
      </c>
      <c r="L947" t="s">
        <v>322</v>
      </c>
      <c r="N947" t="s">
        <v>47</v>
      </c>
      <c r="O947" t="s">
        <v>216</v>
      </c>
      <c r="P947" t="s">
        <v>216</v>
      </c>
      <c r="R947" t="s">
        <v>92</v>
      </c>
      <c r="S947" t="s">
        <v>51</v>
      </c>
      <c r="T947" t="s">
        <v>52</v>
      </c>
      <c r="U947" t="s">
        <v>62</v>
      </c>
      <c r="V947" t="s">
        <v>63</v>
      </c>
      <c r="W947" t="s">
        <v>523</v>
      </c>
      <c r="X947" t="s">
        <v>55</v>
      </c>
      <c r="Y947">
        <v>5009453</v>
      </c>
      <c r="Z947" s="1">
        <v>42513</v>
      </c>
      <c r="AB947" t="s">
        <v>47</v>
      </c>
      <c r="AC947" t="s">
        <v>57</v>
      </c>
      <c r="AD947">
        <v>70304600</v>
      </c>
      <c r="AF947" t="s">
        <v>327</v>
      </c>
      <c r="AG947">
        <v>1</v>
      </c>
      <c r="AH947">
        <v>0.75</v>
      </c>
      <c r="AI947">
        <v>30</v>
      </c>
      <c r="AJ947">
        <v>30</v>
      </c>
      <c r="AK947">
        <v>0</v>
      </c>
      <c r="AL947">
        <v>0</v>
      </c>
      <c r="AM947">
        <v>0</v>
      </c>
      <c r="AN947">
        <v>0</v>
      </c>
      <c r="AO947">
        <v>0</v>
      </c>
      <c r="AP947">
        <v>0</v>
      </c>
    </row>
    <row r="948" spans="1:42" x14ac:dyDescent="0.25">
      <c r="A948" t="s">
        <v>42</v>
      </c>
      <c r="B948">
        <v>2016</v>
      </c>
      <c r="C948" t="s">
        <v>43</v>
      </c>
      <c r="D948" t="s">
        <v>316</v>
      </c>
      <c r="E948" t="s">
        <v>382</v>
      </c>
      <c r="F948" t="s">
        <v>378</v>
      </c>
      <c r="G948" t="s">
        <v>378</v>
      </c>
      <c r="H948" t="s">
        <v>380</v>
      </c>
      <c r="I948" t="s">
        <v>381</v>
      </c>
      <c r="J948" t="s">
        <v>321</v>
      </c>
      <c r="L948" t="s">
        <v>322</v>
      </c>
      <c r="N948" t="s">
        <v>47</v>
      </c>
      <c r="O948" t="s">
        <v>216</v>
      </c>
      <c r="P948" t="s">
        <v>216</v>
      </c>
      <c r="R948" t="s">
        <v>92</v>
      </c>
      <c r="S948" t="s">
        <v>51</v>
      </c>
      <c r="T948" t="s">
        <v>52</v>
      </c>
      <c r="U948" t="s">
        <v>62</v>
      </c>
      <c r="V948" t="s">
        <v>63</v>
      </c>
      <c r="W948" t="s">
        <v>608</v>
      </c>
      <c r="X948" t="s">
        <v>55</v>
      </c>
      <c r="Y948">
        <v>5009479</v>
      </c>
      <c r="Z948" s="1">
        <v>42550</v>
      </c>
      <c r="AB948" t="s">
        <v>47</v>
      </c>
      <c r="AC948" t="s">
        <v>57</v>
      </c>
      <c r="AD948">
        <v>70304600</v>
      </c>
      <c r="AF948" t="s">
        <v>344</v>
      </c>
      <c r="AG948">
        <v>1</v>
      </c>
      <c r="AH948">
        <v>0.75</v>
      </c>
      <c r="AI948">
        <v>0</v>
      </c>
      <c r="AJ948">
        <v>0</v>
      </c>
      <c r="AK948">
        <v>0</v>
      </c>
      <c r="AL948">
        <v>0</v>
      </c>
      <c r="AM948">
        <v>0</v>
      </c>
      <c r="AN948">
        <v>0</v>
      </c>
      <c r="AO948">
        <v>0</v>
      </c>
      <c r="AP948">
        <v>0</v>
      </c>
    </row>
    <row r="949" spans="1:42" x14ac:dyDescent="0.25">
      <c r="A949" t="s">
        <v>42</v>
      </c>
      <c r="B949">
        <v>2016</v>
      </c>
      <c r="C949" t="s">
        <v>43</v>
      </c>
      <c r="D949" t="s">
        <v>316</v>
      </c>
      <c r="E949" t="s">
        <v>382</v>
      </c>
      <c r="F949" t="s">
        <v>378</v>
      </c>
      <c r="G949" t="s">
        <v>378</v>
      </c>
      <c r="H949" t="s">
        <v>380</v>
      </c>
      <c r="I949" t="s">
        <v>381</v>
      </c>
      <c r="J949" t="s">
        <v>321</v>
      </c>
      <c r="L949" t="s">
        <v>322</v>
      </c>
      <c r="N949" t="s">
        <v>47</v>
      </c>
      <c r="O949" t="s">
        <v>216</v>
      </c>
      <c r="P949" t="s">
        <v>216</v>
      </c>
      <c r="R949" t="s">
        <v>92</v>
      </c>
      <c r="S949" t="s">
        <v>51</v>
      </c>
      <c r="T949" t="s">
        <v>52</v>
      </c>
      <c r="U949" t="s">
        <v>62</v>
      </c>
      <c r="V949" t="s">
        <v>63</v>
      </c>
      <c r="X949" t="s">
        <v>55</v>
      </c>
      <c r="Y949">
        <v>5009444</v>
      </c>
      <c r="Z949" s="1">
        <v>42488</v>
      </c>
      <c r="AB949" t="s">
        <v>47</v>
      </c>
      <c r="AC949" t="s">
        <v>57</v>
      </c>
      <c r="AD949">
        <v>70304600</v>
      </c>
      <c r="AG949">
        <v>1</v>
      </c>
      <c r="AH949">
        <v>0.75</v>
      </c>
      <c r="AI949">
        <v>28.3333333333333</v>
      </c>
      <c r="AJ949">
        <v>28.3333333333333</v>
      </c>
      <c r="AK949">
        <v>0</v>
      </c>
      <c r="AL949">
        <v>0</v>
      </c>
      <c r="AM949">
        <v>0</v>
      </c>
      <c r="AN949">
        <v>0</v>
      </c>
      <c r="AO949">
        <v>0</v>
      </c>
      <c r="AP949">
        <v>0</v>
      </c>
    </row>
    <row r="950" spans="1:42" x14ac:dyDescent="0.25">
      <c r="A950" t="s">
        <v>42</v>
      </c>
      <c r="B950">
        <v>2016</v>
      </c>
      <c r="C950" t="s">
        <v>43</v>
      </c>
      <c r="D950" t="s">
        <v>316</v>
      </c>
      <c r="E950" t="s">
        <v>382</v>
      </c>
      <c r="F950" t="s">
        <v>378</v>
      </c>
      <c r="G950" t="s">
        <v>378</v>
      </c>
      <c r="H950" t="s">
        <v>380</v>
      </c>
      <c r="I950" t="s">
        <v>381</v>
      </c>
      <c r="J950" t="s">
        <v>321</v>
      </c>
      <c r="L950" t="s">
        <v>322</v>
      </c>
      <c r="N950" t="s">
        <v>47</v>
      </c>
      <c r="O950" t="s">
        <v>216</v>
      </c>
      <c r="P950" t="s">
        <v>216</v>
      </c>
      <c r="R950" t="s">
        <v>92</v>
      </c>
      <c r="S950" t="s">
        <v>51</v>
      </c>
      <c r="T950" t="s">
        <v>52</v>
      </c>
      <c r="U950" t="s">
        <v>62</v>
      </c>
      <c r="V950" t="s">
        <v>63</v>
      </c>
      <c r="W950" t="s">
        <v>534</v>
      </c>
      <c r="X950" t="s">
        <v>55</v>
      </c>
      <c r="Y950">
        <v>5009437</v>
      </c>
      <c r="Z950" s="1">
        <v>42480</v>
      </c>
      <c r="AB950" t="s">
        <v>47</v>
      </c>
      <c r="AC950" t="s">
        <v>57</v>
      </c>
      <c r="AD950">
        <v>70304600</v>
      </c>
      <c r="AF950" t="s">
        <v>356</v>
      </c>
      <c r="AG950">
        <v>1</v>
      </c>
      <c r="AH950">
        <v>0.75</v>
      </c>
      <c r="AI950">
        <v>25</v>
      </c>
      <c r="AJ950">
        <v>25</v>
      </c>
      <c r="AK950">
        <v>0</v>
      </c>
      <c r="AL950">
        <v>0</v>
      </c>
      <c r="AM950">
        <v>0</v>
      </c>
      <c r="AN950">
        <v>0</v>
      </c>
      <c r="AO950">
        <v>0</v>
      </c>
      <c r="AP950">
        <v>0</v>
      </c>
    </row>
    <row r="951" spans="1:42" x14ac:dyDescent="0.25">
      <c r="A951" t="s">
        <v>42</v>
      </c>
      <c r="B951">
        <v>2016</v>
      </c>
      <c r="C951" t="s">
        <v>43</v>
      </c>
      <c r="D951" t="s">
        <v>316</v>
      </c>
      <c r="E951" t="s">
        <v>382</v>
      </c>
      <c r="F951" t="s">
        <v>378</v>
      </c>
      <c r="G951" t="s">
        <v>378</v>
      </c>
      <c r="H951" t="s">
        <v>380</v>
      </c>
      <c r="I951" t="s">
        <v>381</v>
      </c>
      <c r="J951" t="s">
        <v>321</v>
      </c>
      <c r="L951" t="s">
        <v>322</v>
      </c>
      <c r="N951" t="s">
        <v>47</v>
      </c>
      <c r="O951" t="s">
        <v>216</v>
      </c>
      <c r="P951" t="s">
        <v>216</v>
      </c>
      <c r="R951" t="s">
        <v>92</v>
      </c>
      <c r="S951" t="s">
        <v>51</v>
      </c>
      <c r="T951" t="s">
        <v>52</v>
      </c>
      <c r="U951" t="s">
        <v>62</v>
      </c>
      <c r="V951" t="s">
        <v>63</v>
      </c>
      <c r="X951" t="s">
        <v>55</v>
      </c>
      <c r="Y951">
        <v>5009419</v>
      </c>
      <c r="Z951" s="1">
        <v>42453</v>
      </c>
      <c r="AB951" t="s">
        <v>47</v>
      </c>
      <c r="AC951" t="s">
        <v>57</v>
      </c>
      <c r="AD951">
        <v>70304600</v>
      </c>
      <c r="AF951" t="s">
        <v>344</v>
      </c>
      <c r="AG951">
        <v>1</v>
      </c>
      <c r="AH951">
        <v>0.75</v>
      </c>
      <c r="AI951">
        <v>28.3333333333333</v>
      </c>
      <c r="AJ951">
        <v>28.3333333333333</v>
      </c>
      <c r="AK951">
        <v>0</v>
      </c>
      <c r="AL951">
        <v>0</v>
      </c>
      <c r="AM951">
        <v>0</v>
      </c>
      <c r="AN951">
        <v>0</v>
      </c>
      <c r="AO951">
        <v>0</v>
      </c>
      <c r="AP951">
        <v>0</v>
      </c>
    </row>
    <row r="952" spans="1:42" x14ac:dyDescent="0.25">
      <c r="A952" t="s">
        <v>42</v>
      </c>
      <c r="B952">
        <v>2016</v>
      </c>
      <c r="C952" t="s">
        <v>43</v>
      </c>
      <c r="D952" t="s">
        <v>316</v>
      </c>
      <c r="E952" t="s">
        <v>382</v>
      </c>
      <c r="F952" t="s">
        <v>378</v>
      </c>
      <c r="G952" t="s">
        <v>378</v>
      </c>
      <c r="H952" t="s">
        <v>380</v>
      </c>
      <c r="I952" t="s">
        <v>381</v>
      </c>
      <c r="J952" t="s">
        <v>321</v>
      </c>
      <c r="L952" t="s">
        <v>322</v>
      </c>
      <c r="N952" t="s">
        <v>47</v>
      </c>
      <c r="O952" t="s">
        <v>216</v>
      </c>
      <c r="P952" t="s">
        <v>216</v>
      </c>
      <c r="R952" t="s">
        <v>92</v>
      </c>
      <c r="S952" t="s">
        <v>51</v>
      </c>
      <c r="T952" t="s">
        <v>52</v>
      </c>
      <c r="U952" t="s">
        <v>62</v>
      </c>
      <c r="V952" t="s">
        <v>63</v>
      </c>
      <c r="W952" t="s">
        <v>516</v>
      </c>
      <c r="X952" t="s">
        <v>55</v>
      </c>
      <c r="Y952">
        <v>5009393</v>
      </c>
      <c r="Z952" s="1">
        <v>42404</v>
      </c>
      <c r="AB952" t="s">
        <v>47</v>
      </c>
      <c r="AC952" t="s">
        <v>57</v>
      </c>
      <c r="AD952">
        <v>70304600</v>
      </c>
      <c r="AF952" t="s">
        <v>331</v>
      </c>
      <c r="AG952">
        <v>1</v>
      </c>
      <c r="AH952">
        <v>0.75</v>
      </c>
      <c r="AI952">
        <v>28.3333333333333</v>
      </c>
      <c r="AJ952">
        <v>28.3333333333333</v>
      </c>
      <c r="AK952">
        <v>0</v>
      </c>
      <c r="AL952">
        <v>0</v>
      </c>
      <c r="AM952">
        <v>0</v>
      </c>
      <c r="AN952">
        <v>0</v>
      </c>
      <c r="AO952">
        <v>0</v>
      </c>
      <c r="AP952">
        <v>0</v>
      </c>
    </row>
    <row r="953" spans="1:42" x14ac:dyDescent="0.25">
      <c r="A953" t="s">
        <v>42</v>
      </c>
      <c r="B953">
        <v>2016</v>
      </c>
      <c r="C953" t="s">
        <v>43</v>
      </c>
      <c r="D953" t="s">
        <v>316</v>
      </c>
      <c r="E953" t="s">
        <v>382</v>
      </c>
      <c r="F953" t="s">
        <v>378</v>
      </c>
      <c r="G953" t="s">
        <v>378</v>
      </c>
      <c r="H953" t="s">
        <v>380</v>
      </c>
      <c r="I953" t="s">
        <v>381</v>
      </c>
      <c r="J953" t="s">
        <v>321</v>
      </c>
      <c r="L953" t="s">
        <v>322</v>
      </c>
      <c r="N953" t="s">
        <v>47</v>
      </c>
      <c r="O953" t="s">
        <v>441</v>
      </c>
      <c r="P953" t="s">
        <v>442</v>
      </c>
      <c r="Q953" t="s">
        <v>104</v>
      </c>
      <c r="R953" t="s">
        <v>100</v>
      </c>
      <c r="S953" t="s">
        <v>51</v>
      </c>
      <c r="T953" t="s">
        <v>52</v>
      </c>
      <c r="U953" t="s">
        <v>62</v>
      </c>
      <c r="V953" t="s">
        <v>63</v>
      </c>
      <c r="W953" t="s">
        <v>443</v>
      </c>
      <c r="X953" t="s">
        <v>55</v>
      </c>
      <c r="Y953">
        <v>5009410</v>
      </c>
      <c r="Z953" s="1">
        <v>42432</v>
      </c>
      <c r="AB953" t="s">
        <v>47</v>
      </c>
      <c r="AC953" t="s">
        <v>57</v>
      </c>
      <c r="AD953">
        <v>70304600</v>
      </c>
      <c r="AF953" t="s">
        <v>327</v>
      </c>
      <c r="AG953">
        <v>6</v>
      </c>
      <c r="AH953">
        <v>4.5</v>
      </c>
      <c r="AI953">
        <v>26.65</v>
      </c>
      <c r="AJ953">
        <v>159.9</v>
      </c>
      <c r="AK953">
        <v>0</v>
      </c>
      <c r="AL953">
        <v>0</v>
      </c>
      <c r="AM953">
        <v>5.4066999999999998</v>
      </c>
      <c r="AN953">
        <v>30</v>
      </c>
      <c r="AO953">
        <v>15.9</v>
      </c>
      <c r="AP953">
        <v>2.65</v>
      </c>
    </row>
    <row r="954" spans="1:42" x14ac:dyDescent="0.25">
      <c r="A954" t="s">
        <v>42</v>
      </c>
      <c r="B954">
        <v>2016</v>
      </c>
      <c r="C954" t="s">
        <v>43</v>
      </c>
      <c r="D954" t="s">
        <v>316</v>
      </c>
      <c r="E954" t="s">
        <v>382</v>
      </c>
      <c r="F954" t="s">
        <v>378</v>
      </c>
      <c r="G954" t="s">
        <v>378</v>
      </c>
      <c r="H954" t="s">
        <v>380</v>
      </c>
      <c r="I954" t="s">
        <v>381</v>
      </c>
      <c r="J954" t="s">
        <v>321</v>
      </c>
      <c r="L954" t="s">
        <v>322</v>
      </c>
      <c r="N954" t="s">
        <v>47</v>
      </c>
      <c r="O954" t="s">
        <v>444</v>
      </c>
      <c r="P954" t="s">
        <v>445</v>
      </c>
      <c r="R954" t="s">
        <v>188</v>
      </c>
      <c r="S954" t="s">
        <v>51</v>
      </c>
      <c r="T954" t="s">
        <v>52</v>
      </c>
      <c r="U954" t="s">
        <v>62</v>
      </c>
      <c r="V954" t="s">
        <v>63</v>
      </c>
      <c r="W954" t="s">
        <v>446</v>
      </c>
      <c r="X954" t="s">
        <v>55</v>
      </c>
      <c r="Y954">
        <v>5009451</v>
      </c>
      <c r="Z954" s="1">
        <v>42508</v>
      </c>
      <c r="AB954" t="s">
        <v>47</v>
      </c>
      <c r="AC954" t="s">
        <v>57</v>
      </c>
      <c r="AD954">
        <v>70304600</v>
      </c>
      <c r="AF954" t="s">
        <v>327</v>
      </c>
      <c r="AG954">
        <v>60</v>
      </c>
      <c r="AH954">
        <v>45</v>
      </c>
      <c r="AI954">
        <v>24</v>
      </c>
      <c r="AJ954">
        <v>1440</v>
      </c>
      <c r="AK954">
        <v>0</v>
      </c>
      <c r="AL954">
        <v>0</v>
      </c>
      <c r="AM954">
        <v>0</v>
      </c>
      <c r="AN954">
        <v>0</v>
      </c>
      <c r="AO954">
        <v>0</v>
      </c>
      <c r="AP954">
        <v>0</v>
      </c>
    </row>
    <row r="955" spans="1:42" x14ac:dyDescent="0.25">
      <c r="A955" t="s">
        <v>42</v>
      </c>
      <c r="B955">
        <v>2016</v>
      </c>
      <c r="C955" t="s">
        <v>43</v>
      </c>
      <c r="D955" t="s">
        <v>316</v>
      </c>
      <c r="E955" t="s">
        <v>382</v>
      </c>
      <c r="F955" t="s">
        <v>378</v>
      </c>
      <c r="G955" t="s">
        <v>378</v>
      </c>
      <c r="H955" t="s">
        <v>380</v>
      </c>
      <c r="I955" t="s">
        <v>381</v>
      </c>
      <c r="J955" t="s">
        <v>321</v>
      </c>
      <c r="L955" t="s">
        <v>322</v>
      </c>
      <c r="N955" t="s">
        <v>47</v>
      </c>
      <c r="O955" t="s">
        <v>457</v>
      </c>
      <c r="P955" t="s">
        <v>458</v>
      </c>
      <c r="R955" t="s">
        <v>100</v>
      </c>
      <c r="S955" t="s">
        <v>51</v>
      </c>
      <c r="T955" t="s">
        <v>52</v>
      </c>
      <c r="U955" t="s">
        <v>62</v>
      </c>
      <c r="V955" t="s">
        <v>63</v>
      </c>
      <c r="W955" t="s">
        <v>97</v>
      </c>
      <c r="X955" t="s">
        <v>55</v>
      </c>
      <c r="Y955">
        <v>5009404</v>
      </c>
      <c r="Z955" s="1">
        <v>42424</v>
      </c>
      <c r="AB955" t="s">
        <v>47</v>
      </c>
      <c r="AC955" t="s">
        <v>57</v>
      </c>
      <c r="AD955">
        <v>70304600</v>
      </c>
      <c r="AF955" t="s">
        <v>327</v>
      </c>
      <c r="AG955">
        <v>36</v>
      </c>
      <c r="AH955">
        <v>27</v>
      </c>
      <c r="AI955">
        <v>24</v>
      </c>
      <c r="AJ955">
        <v>864</v>
      </c>
      <c r="AK955">
        <v>0</v>
      </c>
      <c r="AL955">
        <v>-31.285699999999999</v>
      </c>
      <c r="AM955">
        <v>31.285699999999999</v>
      </c>
      <c r="AN955">
        <v>0</v>
      </c>
      <c r="AO955">
        <v>0</v>
      </c>
      <c r="AP955">
        <v>0</v>
      </c>
    </row>
    <row r="956" spans="1:42" x14ac:dyDescent="0.25">
      <c r="A956" t="s">
        <v>42</v>
      </c>
      <c r="B956">
        <v>2016</v>
      </c>
      <c r="C956" t="s">
        <v>43</v>
      </c>
      <c r="D956" t="s">
        <v>316</v>
      </c>
      <c r="E956" t="s">
        <v>382</v>
      </c>
      <c r="F956" t="s">
        <v>378</v>
      </c>
      <c r="G956" t="s">
        <v>378</v>
      </c>
      <c r="H956" t="s">
        <v>380</v>
      </c>
      <c r="I956" t="s">
        <v>381</v>
      </c>
      <c r="J956" t="s">
        <v>321</v>
      </c>
      <c r="L956" t="s">
        <v>322</v>
      </c>
      <c r="N956" t="s">
        <v>47</v>
      </c>
      <c r="O956" t="s">
        <v>447</v>
      </c>
      <c r="P956" t="s">
        <v>448</v>
      </c>
      <c r="R956" t="s">
        <v>100</v>
      </c>
      <c r="S956" t="s">
        <v>51</v>
      </c>
      <c r="T956" t="s">
        <v>52</v>
      </c>
      <c r="U956" t="s">
        <v>62</v>
      </c>
      <c r="V956" t="s">
        <v>63</v>
      </c>
      <c r="W956" t="s">
        <v>97</v>
      </c>
      <c r="X956" t="s">
        <v>55</v>
      </c>
      <c r="Y956">
        <v>5009429</v>
      </c>
      <c r="Z956" s="1">
        <v>42465</v>
      </c>
      <c r="AB956" t="s">
        <v>47</v>
      </c>
      <c r="AC956" t="s">
        <v>57</v>
      </c>
      <c r="AD956">
        <v>70304600</v>
      </c>
      <c r="AF956" t="s">
        <v>327</v>
      </c>
      <c r="AG956">
        <v>6</v>
      </c>
      <c r="AH956">
        <v>4.5</v>
      </c>
      <c r="AI956">
        <v>24</v>
      </c>
      <c r="AJ956">
        <v>144</v>
      </c>
      <c r="AK956">
        <v>0</v>
      </c>
      <c r="AL956">
        <v>-6.4</v>
      </c>
      <c r="AM956">
        <v>6.4</v>
      </c>
      <c r="AN956">
        <v>0</v>
      </c>
      <c r="AO956">
        <v>0</v>
      </c>
      <c r="AP956">
        <v>0</v>
      </c>
    </row>
    <row r="957" spans="1:42" x14ac:dyDescent="0.25">
      <c r="A957" t="s">
        <v>42</v>
      </c>
      <c r="B957">
        <v>2016</v>
      </c>
      <c r="C957" t="s">
        <v>43</v>
      </c>
      <c r="D957" t="s">
        <v>316</v>
      </c>
      <c r="E957" t="s">
        <v>382</v>
      </c>
      <c r="F957" t="s">
        <v>378</v>
      </c>
      <c r="G957" t="s">
        <v>378</v>
      </c>
      <c r="H957" t="s">
        <v>380</v>
      </c>
      <c r="I957" t="s">
        <v>381</v>
      </c>
      <c r="J957" t="s">
        <v>321</v>
      </c>
      <c r="L957" t="s">
        <v>322</v>
      </c>
      <c r="N957" t="s">
        <v>47</v>
      </c>
      <c r="O957" t="s">
        <v>510</v>
      </c>
      <c r="P957" t="s">
        <v>511</v>
      </c>
      <c r="Q957" t="s">
        <v>104</v>
      </c>
      <c r="R957" t="s">
        <v>100</v>
      </c>
      <c r="S957" t="s">
        <v>51</v>
      </c>
      <c r="T957" t="s">
        <v>52</v>
      </c>
      <c r="U957" t="s">
        <v>62</v>
      </c>
      <c r="V957" t="s">
        <v>63</v>
      </c>
      <c r="W957" t="s">
        <v>512</v>
      </c>
      <c r="X957" t="s">
        <v>55</v>
      </c>
      <c r="Y957">
        <v>5009433</v>
      </c>
      <c r="Z957" s="1">
        <v>42474</v>
      </c>
      <c r="AB957" t="s">
        <v>47</v>
      </c>
      <c r="AC957" t="s">
        <v>57</v>
      </c>
      <c r="AD957">
        <v>70304600</v>
      </c>
      <c r="AF957" t="s">
        <v>326</v>
      </c>
      <c r="AG957">
        <v>24</v>
      </c>
      <c r="AH957">
        <v>18</v>
      </c>
      <c r="AI957">
        <v>26.65</v>
      </c>
      <c r="AJ957">
        <v>639.6</v>
      </c>
      <c r="AK957">
        <v>0</v>
      </c>
      <c r="AL957">
        <v>0</v>
      </c>
      <c r="AM957">
        <v>0</v>
      </c>
      <c r="AN957">
        <v>78</v>
      </c>
      <c r="AO957">
        <v>63.6</v>
      </c>
      <c r="AP957">
        <v>2.65</v>
      </c>
    </row>
    <row r="958" spans="1:42" x14ac:dyDescent="0.25">
      <c r="A958" t="s">
        <v>42</v>
      </c>
      <c r="B958">
        <v>2016</v>
      </c>
      <c r="C958" t="s">
        <v>43</v>
      </c>
      <c r="D958" t="s">
        <v>316</v>
      </c>
      <c r="E958" t="s">
        <v>382</v>
      </c>
      <c r="F958" t="s">
        <v>378</v>
      </c>
      <c r="G958" t="s">
        <v>378</v>
      </c>
      <c r="H958" t="s">
        <v>380</v>
      </c>
      <c r="I958" t="s">
        <v>381</v>
      </c>
      <c r="J958" t="s">
        <v>321</v>
      </c>
      <c r="L958" t="s">
        <v>322</v>
      </c>
      <c r="N958" t="s">
        <v>47</v>
      </c>
      <c r="O958" t="s">
        <v>513</v>
      </c>
      <c r="P958" t="s">
        <v>514</v>
      </c>
      <c r="R958" t="s">
        <v>100</v>
      </c>
      <c r="S958" t="s">
        <v>51</v>
      </c>
      <c r="T958" t="s">
        <v>52</v>
      </c>
      <c r="U958" t="s">
        <v>62</v>
      </c>
      <c r="V958" t="s">
        <v>63</v>
      </c>
      <c r="W958" t="s">
        <v>97</v>
      </c>
      <c r="X958" t="s">
        <v>55</v>
      </c>
      <c r="Y958">
        <v>5009391</v>
      </c>
      <c r="Z958" s="1">
        <v>42403</v>
      </c>
      <c r="AB958" t="s">
        <v>47</v>
      </c>
      <c r="AC958" t="s">
        <v>57</v>
      </c>
      <c r="AD958">
        <v>70304600</v>
      </c>
      <c r="AF958" t="s">
        <v>326</v>
      </c>
      <c r="AG958">
        <v>12</v>
      </c>
      <c r="AH958">
        <v>9</v>
      </c>
      <c r="AI958">
        <v>24</v>
      </c>
      <c r="AJ958">
        <v>288</v>
      </c>
      <c r="AK958">
        <v>0</v>
      </c>
      <c r="AL958">
        <v>-20.413799999999998</v>
      </c>
      <c r="AM958">
        <v>20.413799999999998</v>
      </c>
      <c r="AN958">
        <v>0</v>
      </c>
      <c r="AO958">
        <v>0</v>
      </c>
      <c r="AP958">
        <v>0</v>
      </c>
    </row>
    <row r="959" spans="1:42" x14ac:dyDescent="0.25">
      <c r="A959" t="s">
        <v>42</v>
      </c>
      <c r="B959">
        <v>2016</v>
      </c>
      <c r="C959" t="s">
        <v>43</v>
      </c>
      <c r="D959" t="s">
        <v>316</v>
      </c>
      <c r="E959" t="s">
        <v>382</v>
      </c>
      <c r="F959" t="s">
        <v>378</v>
      </c>
      <c r="G959" t="s">
        <v>378</v>
      </c>
      <c r="H959" t="s">
        <v>380</v>
      </c>
      <c r="I959" t="s">
        <v>381</v>
      </c>
      <c r="J959" t="s">
        <v>321</v>
      </c>
      <c r="L959" t="s">
        <v>322</v>
      </c>
      <c r="N959" t="s">
        <v>47</v>
      </c>
      <c r="O959" t="s">
        <v>252</v>
      </c>
      <c r="P959" t="s">
        <v>253</v>
      </c>
      <c r="Q959" t="s">
        <v>104</v>
      </c>
      <c r="R959" t="s">
        <v>100</v>
      </c>
      <c r="S959" t="s">
        <v>51</v>
      </c>
      <c r="T959" t="s">
        <v>52</v>
      </c>
      <c r="U959" t="s">
        <v>62</v>
      </c>
      <c r="V959" t="s">
        <v>63</v>
      </c>
      <c r="W959" t="s">
        <v>526</v>
      </c>
      <c r="X959" t="s">
        <v>55</v>
      </c>
      <c r="Y959">
        <v>5009446</v>
      </c>
      <c r="Z959" s="1">
        <v>42493</v>
      </c>
      <c r="AB959" t="s">
        <v>47</v>
      </c>
      <c r="AC959" t="s">
        <v>57</v>
      </c>
      <c r="AD959">
        <v>70304600</v>
      </c>
      <c r="AF959" t="s">
        <v>326</v>
      </c>
      <c r="AG959">
        <v>12</v>
      </c>
      <c r="AH959">
        <v>9</v>
      </c>
      <c r="AI959">
        <v>26.65</v>
      </c>
      <c r="AJ959">
        <v>319.8</v>
      </c>
      <c r="AL959">
        <v>0</v>
      </c>
      <c r="AM959">
        <v>0</v>
      </c>
      <c r="AN959">
        <v>27</v>
      </c>
      <c r="AO959">
        <v>31.8</v>
      </c>
      <c r="AP959">
        <v>2.65</v>
      </c>
    </row>
    <row r="960" spans="1:42" x14ac:dyDescent="0.25">
      <c r="A960" t="s">
        <v>42</v>
      </c>
      <c r="B960">
        <v>2016</v>
      </c>
      <c r="C960" t="s">
        <v>43</v>
      </c>
      <c r="D960" t="s">
        <v>316</v>
      </c>
      <c r="E960" t="s">
        <v>382</v>
      </c>
      <c r="F960" t="s">
        <v>378</v>
      </c>
      <c r="G960" t="s">
        <v>378</v>
      </c>
      <c r="H960" t="s">
        <v>380</v>
      </c>
      <c r="I960" t="s">
        <v>381</v>
      </c>
      <c r="J960" t="s">
        <v>321</v>
      </c>
      <c r="L960" t="s">
        <v>322</v>
      </c>
      <c r="N960" t="s">
        <v>47</v>
      </c>
      <c r="O960" t="s">
        <v>472</v>
      </c>
      <c r="P960" t="s">
        <v>473</v>
      </c>
      <c r="Q960" t="s">
        <v>104</v>
      </c>
      <c r="R960" t="s">
        <v>188</v>
      </c>
      <c r="S960" t="s">
        <v>51</v>
      </c>
      <c r="T960" t="s">
        <v>52</v>
      </c>
      <c r="U960" t="s">
        <v>62</v>
      </c>
      <c r="V960" t="s">
        <v>63</v>
      </c>
      <c r="W960" t="s">
        <v>474</v>
      </c>
      <c r="X960" t="s">
        <v>55</v>
      </c>
      <c r="Y960">
        <v>5009380</v>
      </c>
      <c r="Z960" s="1">
        <v>42383</v>
      </c>
      <c r="AB960" t="s">
        <v>47</v>
      </c>
      <c r="AC960" t="s">
        <v>57</v>
      </c>
      <c r="AD960">
        <v>70304600</v>
      </c>
      <c r="AF960" t="s">
        <v>326</v>
      </c>
      <c r="AG960">
        <v>12</v>
      </c>
      <c r="AH960">
        <v>9</v>
      </c>
      <c r="AI960">
        <v>24</v>
      </c>
      <c r="AJ960">
        <v>288</v>
      </c>
      <c r="AK960">
        <v>0</v>
      </c>
      <c r="AL960">
        <v>0</v>
      </c>
      <c r="AM960">
        <v>0</v>
      </c>
      <c r="AN960">
        <v>0</v>
      </c>
      <c r="AO960">
        <v>0</v>
      </c>
    </row>
    <row r="961" spans="1:42" x14ac:dyDescent="0.25">
      <c r="A961" t="s">
        <v>42</v>
      </c>
      <c r="B961">
        <v>2016</v>
      </c>
      <c r="C961" t="s">
        <v>43</v>
      </c>
      <c r="D961" t="s">
        <v>316</v>
      </c>
      <c r="E961" t="s">
        <v>382</v>
      </c>
      <c r="F961" t="s">
        <v>378</v>
      </c>
      <c r="G961" t="s">
        <v>378</v>
      </c>
      <c r="H961" t="s">
        <v>380</v>
      </c>
      <c r="I961" t="s">
        <v>381</v>
      </c>
      <c r="J961" t="s">
        <v>321</v>
      </c>
      <c r="L961" t="s">
        <v>322</v>
      </c>
      <c r="N961" t="s">
        <v>47</v>
      </c>
      <c r="O961" t="s">
        <v>191</v>
      </c>
      <c r="P961" t="s">
        <v>192</v>
      </c>
      <c r="R961" t="s">
        <v>188</v>
      </c>
      <c r="S961" t="s">
        <v>51</v>
      </c>
      <c r="T961" t="s">
        <v>52</v>
      </c>
      <c r="U961" t="s">
        <v>62</v>
      </c>
      <c r="V961" t="s">
        <v>63</v>
      </c>
      <c r="W961" t="s">
        <v>475</v>
      </c>
      <c r="X961" t="s">
        <v>55</v>
      </c>
      <c r="Y961">
        <v>5009456</v>
      </c>
      <c r="Z961" s="1">
        <v>42524</v>
      </c>
      <c r="AB961" t="s">
        <v>47</v>
      </c>
      <c r="AC961" t="s">
        <v>57</v>
      </c>
      <c r="AD961">
        <v>70304600</v>
      </c>
      <c r="AF961" t="s">
        <v>327</v>
      </c>
      <c r="AG961">
        <v>36</v>
      </c>
      <c r="AH961">
        <v>27</v>
      </c>
      <c r="AI961">
        <v>30</v>
      </c>
      <c r="AJ961">
        <v>1080</v>
      </c>
      <c r="AK961">
        <v>0</v>
      </c>
      <c r="AL961">
        <v>-108</v>
      </c>
      <c r="AM961">
        <v>0</v>
      </c>
      <c r="AN961">
        <v>0</v>
      </c>
      <c r="AO961">
        <v>0</v>
      </c>
      <c r="AP961">
        <v>0</v>
      </c>
    </row>
    <row r="962" spans="1:42" x14ac:dyDescent="0.25">
      <c r="A962" t="s">
        <v>42</v>
      </c>
      <c r="B962">
        <v>2016</v>
      </c>
      <c r="C962" t="s">
        <v>43</v>
      </c>
      <c r="D962" t="s">
        <v>316</v>
      </c>
      <c r="E962" t="s">
        <v>382</v>
      </c>
      <c r="F962" t="s">
        <v>378</v>
      </c>
      <c r="G962" t="s">
        <v>378</v>
      </c>
      <c r="H962" t="s">
        <v>380</v>
      </c>
      <c r="I962" t="s">
        <v>381</v>
      </c>
      <c r="J962" t="s">
        <v>321</v>
      </c>
      <c r="L962" t="s">
        <v>322</v>
      </c>
      <c r="N962" t="s">
        <v>47</v>
      </c>
      <c r="O962" t="s">
        <v>549</v>
      </c>
      <c r="P962" t="s">
        <v>550</v>
      </c>
      <c r="R962" t="s">
        <v>60</v>
      </c>
      <c r="S962" t="s">
        <v>51</v>
      </c>
      <c r="T962" t="s">
        <v>52</v>
      </c>
      <c r="U962" t="s">
        <v>62</v>
      </c>
      <c r="V962" t="s">
        <v>63</v>
      </c>
      <c r="W962" t="s">
        <v>551</v>
      </c>
      <c r="X962" t="s">
        <v>55</v>
      </c>
      <c r="Y962">
        <v>5009488</v>
      </c>
      <c r="Z962" s="1">
        <v>42557</v>
      </c>
      <c r="AB962" t="s">
        <v>47</v>
      </c>
      <c r="AC962" t="s">
        <v>57</v>
      </c>
      <c r="AD962">
        <v>70304600</v>
      </c>
      <c r="AF962" t="s">
        <v>326</v>
      </c>
      <c r="AG962">
        <v>60</v>
      </c>
      <c r="AH962">
        <v>45</v>
      </c>
      <c r="AI962">
        <v>24</v>
      </c>
      <c r="AJ962">
        <v>1440</v>
      </c>
      <c r="AK962">
        <v>0</v>
      </c>
      <c r="AL962">
        <v>0</v>
      </c>
      <c r="AM962">
        <v>0</v>
      </c>
      <c r="AN962">
        <v>0</v>
      </c>
      <c r="AO962">
        <v>0</v>
      </c>
      <c r="AP962">
        <v>0</v>
      </c>
    </row>
    <row r="963" spans="1:42" x14ac:dyDescent="0.25">
      <c r="A963" t="s">
        <v>42</v>
      </c>
      <c r="B963">
        <v>2016</v>
      </c>
      <c r="C963" t="s">
        <v>43</v>
      </c>
      <c r="D963" t="s">
        <v>316</v>
      </c>
      <c r="E963" t="s">
        <v>382</v>
      </c>
      <c r="F963" t="s">
        <v>378</v>
      </c>
      <c r="G963" t="s">
        <v>378</v>
      </c>
      <c r="H963" t="s">
        <v>380</v>
      </c>
      <c r="I963" t="s">
        <v>381</v>
      </c>
      <c r="J963" t="s">
        <v>321</v>
      </c>
      <c r="L963" t="s">
        <v>322</v>
      </c>
      <c r="N963" t="s">
        <v>47</v>
      </c>
      <c r="O963" t="s">
        <v>161</v>
      </c>
      <c r="P963" t="s">
        <v>162</v>
      </c>
      <c r="R963" t="s">
        <v>92</v>
      </c>
      <c r="S963" t="s">
        <v>51</v>
      </c>
      <c r="T963" t="s">
        <v>52</v>
      </c>
      <c r="U963" t="s">
        <v>62</v>
      </c>
      <c r="V963" t="s">
        <v>63</v>
      </c>
      <c r="W963" t="s">
        <v>615</v>
      </c>
      <c r="X963" t="s">
        <v>55</v>
      </c>
      <c r="Y963">
        <v>5009505</v>
      </c>
      <c r="Z963" s="1">
        <v>42576</v>
      </c>
      <c r="AB963" t="s">
        <v>47</v>
      </c>
      <c r="AC963" t="s">
        <v>57</v>
      </c>
      <c r="AD963">
        <v>70304600</v>
      </c>
      <c r="AG963">
        <v>19</v>
      </c>
      <c r="AH963">
        <v>14.25</v>
      </c>
      <c r="AJ963">
        <v>0</v>
      </c>
      <c r="AK963">
        <v>0</v>
      </c>
      <c r="AL963">
        <v>0</v>
      </c>
      <c r="AM963">
        <v>0</v>
      </c>
      <c r="AN963">
        <v>0</v>
      </c>
      <c r="AO963">
        <v>0</v>
      </c>
      <c r="AP963">
        <v>0</v>
      </c>
    </row>
    <row r="964" spans="1:42" x14ac:dyDescent="0.25">
      <c r="A964" t="s">
        <v>42</v>
      </c>
      <c r="B964">
        <v>2016</v>
      </c>
      <c r="C964" t="s">
        <v>43</v>
      </c>
      <c r="D964" t="s">
        <v>316</v>
      </c>
      <c r="E964" t="s">
        <v>382</v>
      </c>
      <c r="F964" t="s">
        <v>378</v>
      </c>
      <c r="G964" t="s">
        <v>378</v>
      </c>
      <c r="H964" t="s">
        <v>380</v>
      </c>
      <c r="I964" t="s">
        <v>381</v>
      </c>
      <c r="J964" t="s">
        <v>321</v>
      </c>
      <c r="L964" t="s">
        <v>322</v>
      </c>
      <c r="N964" t="s">
        <v>47</v>
      </c>
      <c r="O964" t="s">
        <v>161</v>
      </c>
      <c r="P964" t="s">
        <v>162</v>
      </c>
      <c r="R964" t="s">
        <v>92</v>
      </c>
      <c r="S964" t="s">
        <v>51</v>
      </c>
      <c r="T964" t="s">
        <v>52</v>
      </c>
      <c r="U964" t="s">
        <v>62</v>
      </c>
      <c r="V964" t="s">
        <v>63</v>
      </c>
      <c r="W964" t="s">
        <v>615</v>
      </c>
      <c r="X964" t="s">
        <v>55</v>
      </c>
      <c r="Y964">
        <v>5009505</v>
      </c>
      <c r="Z964" s="1">
        <v>42576</v>
      </c>
      <c r="AB964" t="s">
        <v>47</v>
      </c>
      <c r="AC964" t="s">
        <v>57</v>
      </c>
      <c r="AD964">
        <v>70304600</v>
      </c>
      <c r="AG964">
        <v>6</v>
      </c>
      <c r="AH964">
        <v>4.5</v>
      </c>
      <c r="AJ964">
        <v>0</v>
      </c>
      <c r="AK964">
        <v>0</v>
      </c>
      <c r="AL964">
        <v>0</v>
      </c>
      <c r="AM964">
        <v>0</v>
      </c>
      <c r="AN964">
        <v>0</v>
      </c>
      <c r="AO964">
        <v>0</v>
      </c>
      <c r="AP964">
        <v>0</v>
      </c>
    </row>
    <row r="965" spans="1:42" x14ac:dyDescent="0.25">
      <c r="A965" t="s">
        <v>42</v>
      </c>
      <c r="B965">
        <v>2016</v>
      </c>
      <c r="C965" t="s">
        <v>43</v>
      </c>
      <c r="D965" t="s">
        <v>316</v>
      </c>
      <c r="E965" t="s">
        <v>382</v>
      </c>
      <c r="F965" t="s">
        <v>378</v>
      </c>
      <c r="G965" t="s">
        <v>378</v>
      </c>
      <c r="H965" t="s">
        <v>380</v>
      </c>
      <c r="I965" t="s">
        <v>381</v>
      </c>
      <c r="J965" t="s">
        <v>321</v>
      </c>
      <c r="L965" t="s">
        <v>322</v>
      </c>
      <c r="N965" t="s">
        <v>47</v>
      </c>
      <c r="O965" t="s">
        <v>161</v>
      </c>
      <c r="P965" t="s">
        <v>162</v>
      </c>
      <c r="R965" t="s">
        <v>92</v>
      </c>
      <c r="S965" t="s">
        <v>51</v>
      </c>
      <c r="T965" t="s">
        <v>52</v>
      </c>
      <c r="U965" t="s">
        <v>62</v>
      </c>
      <c r="V965" t="s">
        <v>63</v>
      </c>
      <c r="W965" t="s">
        <v>633</v>
      </c>
      <c r="X965" t="s">
        <v>55</v>
      </c>
      <c r="Y965">
        <v>5009508</v>
      </c>
      <c r="Z965" s="1">
        <v>42576</v>
      </c>
      <c r="AB965" t="s">
        <v>47</v>
      </c>
      <c r="AC965" t="s">
        <v>57</v>
      </c>
      <c r="AD965">
        <v>70304600</v>
      </c>
      <c r="AG965">
        <v>3</v>
      </c>
      <c r="AH965">
        <v>2.25</v>
      </c>
      <c r="AJ965">
        <v>0</v>
      </c>
      <c r="AK965">
        <v>0</v>
      </c>
      <c r="AL965">
        <v>0</v>
      </c>
      <c r="AM965">
        <v>0</v>
      </c>
      <c r="AN965">
        <v>0</v>
      </c>
      <c r="AO965">
        <v>0</v>
      </c>
      <c r="AP965">
        <v>0</v>
      </c>
    </row>
    <row r="966" spans="1:42" x14ac:dyDescent="0.25">
      <c r="A966" t="s">
        <v>42</v>
      </c>
      <c r="B966">
        <v>2016</v>
      </c>
      <c r="C966" t="s">
        <v>43</v>
      </c>
      <c r="D966" t="s">
        <v>316</v>
      </c>
      <c r="E966" t="s">
        <v>382</v>
      </c>
      <c r="F966" t="s">
        <v>378</v>
      </c>
      <c r="G966" t="s">
        <v>378</v>
      </c>
      <c r="H966" t="s">
        <v>380</v>
      </c>
      <c r="I966" t="s">
        <v>381</v>
      </c>
      <c r="J966" t="s">
        <v>321</v>
      </c>
      <c r="L966" t="s">
        <v>322</v>
      </c>
      <c r="N966" t="s">
        <v>47</v>
      </c>
      <c r="O966" t="s">
        <v>168</v>
      </c>
      <c r="P966" t="s">
        <v>169</v>
      </c>
      <c r="R966" t="s">
        <v>100</v>
      </c>
      <c r="S966" t="s">
        <v>51</v>
      </c>
      <c r="T966" t="s">
        <v>52</v>
      </c>
      <c r="U966" t="s">
        <v>62</v>
      </c>
      <c r="V966" t="s">
        <v>63</v>
      </c>
      <c r="W966" t="s">
        <v>487</v>
      </c>
      <c r="X966" t="s">
        <v>55</v>
      </c>
      <c r="Y966">
        <v>5009431</v>
      </c>
      <c r="Z966" s="1">
        <v>42468</v>
      </c>
      <c r="AB966" t="s">
        <v>47</v>
      </c>
      <c r="AC966" t="s">
        <v>57</v>
      </c>
      <c r="AD966">
        <v>70304600</v>
      </c>
      <c r="AF966" t="s">
        <v>326</v>
      </c>
      <c r="AG966">
        <v>7</v>
      </c>
      <c r="AH966">
        <v>5.25</v>
      </c>
      <c r="AI966">
        <v>24</v>
      </c>
      <c r="AJ966">
        <v>168</v>
      </c>
      <c r="AK966">
        <v>0</v>
      </c>
      <c r="AL966">
        <v>0</v>
      </c>
      <c r="AM966">
        <v>0</v>
      </c>
      <c r="AN966">
        <v>0</v>
      </c>
      <c r="AO966">
        <v>0</v>
      </c>
      <c r="AP966">
        <v>0</v>
      </c>
    </row>
    <row r="967" spans="1:42" x14ac:dyDescent="0.25">
      <c r="A967" t="s">
        <v>42</v>
      </c>
      <c r="B967">
        <v>2016</v>
      </c>
      <c r="C967" t="s">
        <v>43</v>
      </c>
      <c r="D967" t="s">
        <v>316</v>
      </c>
      <c r="E967" t="s">
        <v>382</v>
      </c>
      <c r="F967" t="s">
        <v>378</v>
      </c>
      <c r="G967" t="s">
        <v>378</v>
      </c>
      <c r="H967" t="s">
        <v>380</v>
      </c>
      <c r="I967" t="s">
        <v>381</v>
      </c>
      <c r="J967" t="s">
        <v>321</v>
      </c>
      <c r="L967" t="s">
        <v>322</v>
      </c>
      <c r="N967" t="s">
        <v>47</v>
      </c>
      <c r="O967" t="s">
        <v>481</v>
      </c>
      <c r="P967" t="s">
        <v>482</v>
      </c>
      <c r="R967" t="s">
        <v>60</v>
      </c>
      <c r="S967" t="s">
        <v>51</v>
      </c>
      <c r="T967" t="s">
        <v>52</v>
      </c>
      <c r="U967" t="s">
        <v>62</v>
      </c>
      <c r="V967" t="s">
        <v>63</v>
      </c>
      <c r="W967" t="s">
        <v>483</v>
      </c>
      <c r="X967" t="s">
        <v>55</v>
      </c>
      <c r="Y967">
        <v>5009425</v>
      </c>
      <c r="Z967" s="1">
        <v>42461</v>
      </c>
      <c r="AB967" t="s">
        <v>47</v>
      </c>
      <c r="AC967" t="s">
        <v>57</v>
      </c>
      <c r="AD967">
        <v>70304600</v>
      </c>
      <c r="AF967" t="s">
        <v>356</v>
      </c>
      <c r="AG967">
        <v>2</v>
      </c>
      <c r="AH967">
        <v>1.5</v>
      </c>
      <c r="AI967">
        <v>24</v>
      </c>
      <c r="AJ967">
        <v>0</v>
      </c>
      <c r="AK967">
        <v>100</v>
      </c>
      <c r="AL967">
        <v>0</v>
      </c>
      <c r="AM967">
        <v>0</v>
      </c>
      <c r="AN967">
        <v>0</v>
      </c>
      <c r="AO967">
        <v>0</v>
      </c>
      <c r="AP967">
        <v>0</v>
      </c>
    </row>
    <row r="968" spans="1:42" x14ac:dyDescent="0.25">
      <c r="A968" t="s">
        <v>42</v>
      </c>
      <c r="B968">
        <v>2016</v>
      </c>
      <c r="C968" t="s">
        <v>43</v>
      </c>
      <c r="D968" t="s">
        <v>316</v>
      </c>
      <c r="E968" t="s">
        <v>382</v>
      </c>
      <c r="F968" t="s">
        <v>378</v>
      </c>
      <c r="G968" t="s">
        <v>378</v>
      </c>
      <c r="H968" t="s">
        <v>380</v>
      </c>
      <c r="I968" t="s">
        <v>381</v>
      </c>
      <c r="J968" t="s">
        <v>321</v>
      </c>
      <c r="L968" t="s">
        <v>322</v>
      </c>
      <c r="N968" t="s">
        <v>47</v>
      </c>
      <c r="O968" t="s">
        <v>191</v>
      </c>
      <c r="P968" t="s">
        <v>192</v>
      </c>
      <c r="R968" t="s">
        <v>188</v>
      </c>
      <c r="S968" t="s">
        <v>51</v>
      </c>
      <c r="T968" t="s">
        <v>52</v>
      </c>
      <c r="U968" t="s">
        <v>62</v>
      </c>
      <c r="V968" t="s">
        <v>63</v>
      </c>
      <c r="W968" t="s">
        <v>475</v>
      </c>
      <c r="X968" t="s">
        <v>55</v>
      </c>
      <c r="Y968">
        <v>5009456</v>
      </c>
      <c r="Z968" s="1">
        <v>42524</v>
      </c>
      <c r="AB968" t="s">
        <v>47</v>
      </c>
      <c r="AC968" t="s">
        <v>57</v>
      </c>
      <c r="AD968">
        <v>70304600</v>
      </c>
      <c r="AF968" t="s">
        <v>344</v>
      </c>
      <c r="AG968">
        <v>1</v>
      </c>
      <c r="AH968">
        <v>0.75</v>
      </c>
      <c r="AI968">
        <v>0</v>
      </c>
      <c r="AJ968">
        <v>0</v>
      </c>
      <c r="AK968">
        <v>0</v>
      </c>
      <c r="AL968">
        <v>0</v>
      </c>
      <c r="AM968">
        <v>0</v>
      </c>
      <c r="AN968">
        <v>0</v>
      </c>
      <c r="AO968">
        <v>0</v>
      </c>
      <c r="AP968">
        <v>0</v>
      </c>
    </row>
    <row r="969" spans="1:42" x14ac:dyDescent="0.25">
      <c r="A969" t="s">
        <v>42</v>
      </c>
      <c r="B969">
        <v>2016</v>
      </c>
      <c r="C969" t="s">
        <v>43</v>
      </c>
      <c r="D969" t="s">
        <v>316</v>
      </c>
      <c r="E969" t="s">
        <v>382</v>
      </c>
      <c r="F969" t="s">
        <v>378</v>
      </c>
      <c r="G969" t="s">
        <v>378</v>
      </c>
      <c r="H969" t="s">
        <v>380</v>
      </c>
      <c r="I969" t="s">
        <v>381</v>
      </c>
      <c r="J969" t="s">
        <v>321</v>
      </c>
      <c r="L969" t="s">
        <v>322</v>
      </c>
      <c r="N969" t="s">
        <v>47</v>
      </c>
      <c r="O969" t="s">
        <v>260</v>
      </c>
      <c r="P969" t="s">
        <v>261</v>
      </c>
      <c r="R969" t="s">
        <v>188</v>
      </c>
      <c r="S969" t="s">
        <v>61</v>
      </c>
      <c r="T969" t="s">
        <v>52</v>
      </c>
      <c r="U969" t="s">
        <v>62</v>
      </c>
      <c r="V969" t="s">
        <v>63</v>
      </c>
      <c r="W969" t="s">
        <v>571</v>
      </c>
      <c r="X969" t="s">
        <v>55</v>
      </c>
      <c r="Y969">
        <v>5009394</v>
      </c>
      <c r="Z969" s="1">
        <v>42409</v>
      </c>
      <c r="AA969" t="s">
        <v>323</v>
      </c>
      <c r="AB969" t="s">
        <v>56</v>
      </c>
      <c r="AC969" t="s">
        <v>57</v>
      </c>
      <c r="AD969">
        <v>70374600</v>
      </c>
      <c r="AF969" t="s">
        <v>325</v>
      </c>
      <c r="AG969">
        <v>60</v>
      </c>
      <c r="AH969">
        <v>45</v>
      </c>
      <c r="AI969">
        <v>24</v>
      </c>
      <c r="AJ969">
        <v>1440</v>
      </c>
      <c r="AK969">
        <v>0</v>
      </c>
      <c r="AL969">
        <v>0</v>
      </c>
      <c r="AM969">
        <v>0</v>
      </c>
      <c r="AN969">
        <v>0</v>
      </c>
      <c r="AO969">
        <v>0</v>
      </c>
      <c r="AP969">
        <v>0</v>
      </c>
    </row>
    <row r="970" spans="1:42" x14ac:dyDescent="0.25">
      <c r="A970" t="s">
        <v>42</v>
      </c>
      <c r="B970">
        <v>2016</v>
      </c>
      <c r="C970" t="s">
        <v>43</v>
      </c>
      <c r="D970" t="s">
        <v>316</v>
      </c>
      <c r="E970" t="s">
        <v>382</v>
      </c>
      <c r="F970" t="s">
        <v>378</v>
      </c>
      <c r="G970" t="s">
        <v>378</v>
      </c>
      <c r="H970" t="s">
        <v>380</v>
      </c>
      <c r="I970" t="s">
        <v>381</v>
      </c>
      <c r="J970" t="s">
        <v>321</v>
      </c>
      <c r="L970" t="s">
        <v>322</v>
      </c>
      <c r="N970" t="s">
        <v>47</v>
      </c>
      <c r="O970" t="s">
        <v>260</v>
      </c>
      <c r="P970" t="s">
        <v>261</v>
      </c>
      <c r="R970" t="s">
        <v>188</v>
      </c>
      <c r="S970" t="s">
        <v>61</v>
      </c>
      <c r="T970" t="s">
        <v>52</v>
      </c>
      <c r="U970" t="s">
        <v>62</v>
      </c>
      <c r="V970" t="s">
        <v>63</v>
      </c>
      <c r="W970" t="s">
        <v>647</v>
      </c>
      <c r="X970" t="s">
        <v>55</v>
      </c>
      <c r="Y970">
        <v>5009470</v>
      </c>
      <c r="Z970" s="1">
        <v>42541</v>
      </c>
      <c r="AA970" t="s">
        <v>323</v>
      </c>
      <c r="AB970" t="s">
        <v>56</v>
      </c>
      <c r="AC970" t="s">
        <v>57</v>
      </c>
      <c r="AD970">
        <v>70374600</v>
      </c>
      <c r="AF970" t="s">
        <v>325</v>
      </c>
      <c r="AG970">
        <v>240</v>
      </c>
      <c r="AH970">
        <v>180</v>
      </c>
      <c r="AI970">
        <v>22</v>
      </c>
      <c r="AJ970">
        <v>5280</v>
      </c>
      <c r="AK970">
        <v>0</v>
      </c>
      <c r="AL970">
        <v>0</v>
      </c>
      <c r="AM970">
        <v>0</v>
      </c>
      <c r="AN970">
        <v>0</v>
      </c>
      <c r="AO970">
        <v>0</v>
      </c>
      <c r="AP970">
        <v>0</v>
      </c>
    </row>
    <row r="971" spans="1:42" x14ac:dyDescent="0.25">
      <c r="A971" t="s">
        <v>42</v>
      </c>
      <c r="B971">
        <v>2016</v>
      </c>
      <c r="C971" t="s">
        <v>43</v>
      </c>
      <c r="D971" t="s">
        <v>316</v>
      </c>
      <c r="E971" t="s">
        <v>382</v>
      </c>
      <c r="F971" t="s">
        <v>378</v>
      </c>
      <c r="G971" t="s">
        <v>378</v>
      </c>
      <c r="H971" t="s">
        <v>380</v>
      </c>
      <c r="I971" t="s">
        <v>381</v>
      </c>
      <c r="J971" t="s">
        <v>321</v>
      </c>
      <c r="L971" t="s">
        <v>322</v>
      </c>
      <c r="N971" t="s">
        <v>47</v>
      </c>
      <c r="O971" t="s">
        <v>260</v>
      </c>
      <c r="P971" t="s">
        <v>261</v>
      </c>
      <c r="R971" t="s">
        <v>188</v>
      </c>
      <c r="S971" t="s">
        <v>61</v>
      </c>
      <c r="T971" t="s">
        <v>52</v>
      </c>
      <c r="U971" t="s">
        <v>62</v>
      </c>
      <c r="V971" t="s">
        <v>63</v>
      </c>
      <c r="W971" t="s">
        <v>568</v>
      </c>
      <c r="X971" t="s">
        <v>55</v>
      </c>
      <c r="Y971">
        <v>5009452</v>
      </c>
      <c r="Z971" s="1">
        <v>42509</v>
      </c>
      <c r="AA971" t="s">
        <v>323</v>
      </c>
      <c r="AB971" t="s">
        <v>56</v>
      </c>
      <c r="AC971" t="s">
        <v>57</v>
      </c>
      <c r="AD971">
        <v>70374600</v>
      </c>
      <c r="AF971" t="s">
        <v>337</v>
      </c>
      <c r="AG971">
        <v>6</v>
      </c>
      <c r="AH971">
        <v>4.5</v>
      </c>
      <c r="AI971">
        <v>24</v>
      </c>
      <c r="AJ971">
        <v>144</v>
      </c>
      <c r="AK971">
        <v>0</v>
      </c>
      <c r="AL971">
        <v>0</v>
      </c>
      <c r="AM971">
        <v>0</v>
      </c>
      <c r="AN971">
        <v>0</v>
      </c>
      <c r="AO971">
        <v>0</v>
      </c>
      <c r="AP971">
        <v>0</v>
      </c>
    </row>
    <row r="972" spans="1:42" x14ac:dyDescent="0.25">
      <c r="A972" t="s">
        <v>42</v>
      </c>
      <c r="B972">
        <v>2016</v>
      </c>
      <c r="C972" t="s">
        <v>43</v>
      </c>
      <c r="D972" t="s">
        <v>316</v>
      </c>
      <c r="E972" t="s">
        <v>382</v>
      </c>
      <c r="F972" t="s">
        <v>378</v>
      </c>
      <c r="G972" t="s">
        <v>378</v>
      </c>
      <c r="H972" t="s">
        <v>380</v>
      </c>
      <c r="I972" t="s">
        <v>381</v>
      </c>
      <c r="J972" t="s">
        <v>321</v>
      </c>
      <c r="L972" t="s">
        <v>322</v>
      </c>
      <c r="N972" t="s">
        <v>47</v>
      </c>
      <c r="O972" t="s">
        <v>562</v>
      </c>
      <c r="P972" t="s">
        <v>268</v>
      </c>
      <c r="R972" t="s">
        <v>188</v>
      </c>
      <c r="S972" t="s">
        <v>61</v>
      </c>
      <c r="T972" t="s">
        <v>52</v>
      </c>
      <c r="U972" t="s">
        <v>62</v>
      </c>
      <c r="V972" t="s">
        <v>63</v>
      </c>
      <c r="W972" t="s">
        <v>563</v>
      </c>
      <c r="X972" t="s">
        <v>55</v>
      </c>
      <c r="Y972">
        <v>5009495</v>
      </c>
      <c r="Z972" s="1">
        <v>42562</v>
      </c>
      <c r="AA972" t="s">
        <v>323</v>
      </c>
      <c r="AB972" t="s">
        <v>324</v>
      </c>
      <c r="AC972" t="s">
        <v>57</v>
      </c>
      <c r="AD972">
        <v>70374600</v>
      </c>
      <c r="AF972" t="s">
        <v>325</v>
      </c>
      <c r="AG972">
        <v>240</v>
      </c>
      <c r="AH972">
        <v>180</v>
      </c>
      <c r="AI972">
        <v>23</v>
      </c>
      <c r="AJ972">
        <v>5520</v>
      </c>
      <c r="AK972">
        <v>0</v>
      </c>
      <c r="AL972">
        <v>0</v>
      </c>
      <c r="AM972">
        <v>0</v>
      </c>
      <c r="AN972">
        <v>0</v>
      </c>
      <c r="AO972">
        <v>0</v>
      </c>
      <c r="AP972">
        <v>0</v>
      </c>
    </row>
    <row r="973" spans="1:42" x14ac:dyDescent="0.25">
      <c r="A973" t="s">
        <v>42</v>
      </c>
      <c r="B973">
        <v>2016</v>
      </c>
      <c r="C973" t="s">
        <v>43</v>
      </c>
      <c r="D973" t="s">
        <v>316</v>
      </c>
      <c r="E973" t="s">
        <v>382</v>
      </c>
      <c r="F973" t="s">
        <v>378</v>
      </c>
      <c r="G973" t="s">
        <v>378</v>
      </c>
      <c r="H973" t="s">
        <v>380</v>
      </c>
      <c r="I973" t="s">
        <v>381</v>
      </c>
      <c r="J973" t="s">
        <v>321</v>
      </c>
      <c r="L973" t="s">
        <v>322</v>
      </c>
      <c r="N973" t="s">
        <v>47</v>
      </c>
      <c r="O973" t="s">
        <v>583</v>
      </c>
      <c r="P973" t="s">
        <v>584</v>
      </c>
      <c r="R973" t="s">
        <v>274</v>
      </c>
      <c r="S973" t="s">
        <v>275</v>
      </c>
      <c r="T973" t="s">
        <v>150</v>
      </c>
      <c r="U973" t="s">
        <v>585</v>
      </c>
      <c r="V973" t="s">
        <v>586</v>
      </c>
      <c r="W973" t="s">
        <v>587</v>
      </c>
      <c r="X973" t="s">
        <v>55</v>
      </c>
      <c r="Y973">
        <v>5009442</v>
      </c>
      <c r="Z973" s="1">
        <v>42487</v>
      </c>
      <c r="AA973" t="s">
        <v>323</v>
      </c>
      <c r="AB973" t="s">
        <v>324</v>
      </c>
      <c r="AC973" t="s">
        <v>57</v>
      </c>
      <c r="AD973">
        <v>70394600</v>
      </c>
      <c r="AF973" t="s">
        <v>337</v>
      </c>
      <c r="AG973">
        <v>84</v>
      </c>
      <c r="AH973">
        <v>63</v>
      </c>
      <c r="AI973">
        <v>24</v>
      </c>
      <c r="AJ973">
        <v>2016</v>
      </c>
      <c r="AK973">
        <v>0</v>
      </c>
      <c r="AL973">
        <v>0</v>
      </c>
      <c r="AM973">
        <v>0</v>
      </c>
      <c r="AN973">
        <v>0</v>
      </c>
      <c r="AO973">
        <v>0</v>
      </c>
      <c r="AP973">
        <v>0</v>
      </c>
    </row>
    <row r="974" spans="1:42" x14ac:dyDescent="0.25">
      <c r="A974" t="s">
        <v>42</v>
      </c>
      <c r="B974">
        <v>2016</v>
      </c>
      <c r="C974" t="s">
        <v>43</v>
      </c>
      <c r="D974" t="s">
        <v>316</v>
      </c>
      <c r="E974" t="s">
        <v>382</v>
      </c>
      <c r="F974" t="s">
        <v>378</v>
      </c>
      <c r="G974" t="s">
        <v>378</v>
      </c>
      <c r="H974" t="s">
        <v>380</v>
      </c>
      <c r="I974" t="s">
        <v>381</v>
      </c>
      <c r="J974" t="s">
        <v>321</v>
      </c>
      <c r="L974" t="s">
        <v>322</v>
      </c>
      <c r="N974" t="s">
        <v>47</v>
      </c>
      <c r="O974" t="s">
        <v>581</v>
      </c>
      <c r="P974" t="s">
        <v>582</v>
      </c>
      <c r="R974" t="s">
        <v>274</v>
      </c>
      <c r="S974" t="s">
        <v>275</v>
      </c>
      <c r="T974" t="s">
        <v>150</v>
      </c>
      <c r="U974" t="s">
        <v>304</v>
      </c>
      <c r="V974" t="s">
        <v>305</v>
      </c>
      <c r="W974" t="s">
        <v>97</v>
      </c>
      <c r="X974" t="s">
        <v>55</v>
      </c>
      <c r="Y974">
        <v>5009436</v>
      </c>
      <c r="Z974" s="1">
        <v>42475</v>
      </c>
      <c r="AA974" t="s">
        <v>323</v>
      </c>
      <c r="AB974" t="s">
        <v>324</v>
      </c>
      <c r="AC974" t="s">
        <v>57</v>
      </c>
      <c r="AD974">
        <v>70394600</v>
      </c>
      <c r="AF974" t="s">
        <v>325</v>
      </c>
      <c r="AG974">
        <v>12</v>
      </c>
      <c r="AH974">
        <v>9</v>
      </c>
      <c r="AI974">
        <v>24</v>
      </c>
      <c r="AJ974">
        <v>288</v>
      </c>
      <c r="AK974">
        <v>0</v>
      </c>
      <c r="AL974">
        <v>0</v>
      </c>
      <c r="AM974">
        <v>0</v>
      </c>
      <c r="AN974">
        <v>0</v>
      </c>
      <c r="AO974">
        <v>0</v>
      </c>
      <c r="AP974">
        <v>0</v>
      </c>
    </row>
    <row r="975" spans="1:42" x14ac:dyDescent="0.25">
      <c r="A975" t="s">
        <v>42</v>
      </c>
      <c r="B975">
        <v>2016</v>
      </c>
      <c r="C975" t="s">
        <v>43</v>
      </c>
      <c r="D975" t="s">
        <v>316</v>
      </c>
      <c r="E975" t="s">
        <v>382</v>
      </c>
      <c r="F975" t="s">
        <v>378</v>
      </c>
      <c r="G975" t="s">
        <v>378</v>
      </c>
      <c r="H975" t="s">
        <v>380</v>
      </c>
      <c r="I975" t="s">
        <v>381</v>
      </c>
      <c r="J975" t="s">
        <v>321</v>
      </c>
      <c r="L975" t="s">
        <v>322</v>
      </c>
      <c r="N975" t="s">
        <v>47</v>
      </c>
      <c r="O975" t="s">
        <v>595</v>
      </c>
      <c r="P975" t="s">
        <v>596</v>
      </c>
      <c r="Q975" t="s">
        <v>78</v>
      </c>
      <c r="R975" t="s">
        <v>274</v>
      </c>
      <c r="S975" t="s">
        <v>275</v>
      </c>
      <c r="T975" t="s">
        <v>150</v>
      </c>
      <c r="U975" t="s">
        <v>276</v>
      </c>
      <c r="V975" t="s">
        <v>277</v>
      </c>
      <c r="W975" t="s">
        <v>597</v>
      </c>
      <c r="X975" t="s">
        <v>55</v>
      </c>
      <c r="Y975">
        <v>5009387</v>
      </c>
      <c r="Z975" s="1">
        <v>42397</v>
      </c>
      <c r="AA975" t="s">
        <v>323</v>
      </c>
      <c r="AB975" t="s">
        <v>324</v>
      </c>
      <c r="AC975" t="s">
        <v>57</v>
      </c>
      <c r="AD975">
        <v>70394600</v>
      </c>
      <c r="AF975" t="s">
        <v>325</v>
      </c>
      <c r="AG975">
        <v>84</v>
      </c>
      <c r="AH975">
        <v>63</v>
      </c>
      <c r="AI975">
        <v>25.3</v>
      </c>
      <c r="AJ975">
        <v>2125.1999999999998</v>
      </c>
      <c r="AK975">
        <v>0</v>
      </c>
      <c r="AL975">
        <v>0</v>
      </c>
      <c r="AM975">
        <v>0</v>
      </c>
      <c r="AN975">
        <v>30344.400000000001</v>
      </c>
      <c r="AO975">
        <v>212.52</v>
      </c>
      <c r="AP975">
        <v>10</v>
      </c>
    </row>
    <row r="976" spans="1:42" x14ac:dyDescent="0.25">
      <c r="A976" t="s">
        <v>42</v>
      </c>
      <c r="B976">
        <v>2016</v>
      </c>
      <c r="C976" t="s">
        <v>43</v>
      </c>
      <c r="D976" t="s">
        <v>316</v>
      </c>
      <c r="E976" t="s">
        <v>382</v>
      </c>
      <c r="F976" t="s">
        <v>378</v>
      </c>
      <c r="G976" t="s">
        <v>378</v>
      </c>
      <c r="H976" t="s">
        <v>380</v>
      </c>
      <c r="I976" t="s">
        <v>381</v>
      </c>
      <c r="J976" t="s">
        <v>321</v>
      </c>
      <c r="L976" t="s">
        <v>322</v>
      </c>
      <c r="N976" t="s">
        <v>47</v>
      </c>
      <c r="O976" t="s">
        <v>293</v>
      </c>
      <c r="P976" t="s">
        <v>294</v>
      </c>
      <c r="R976" t="s">
        <v>274</v>
      </c>
      <c r="S976" t="s">
        <v>275</v>
      </c>
      <c r="T976" t="s">
        <v>150</v>
      </c>
      <c r="U976" t="s">
        <v>295</v>
      </c>
      <c r="V976" t="s">
        <v>296</v>
      </c>
      <c r="X976" t="s">
        <v>55</v>
      </c>
      <c r="Y976">
        <v>5009396</v>
      </c>
      <c r="Z976" s="1">
        <v>42411</v>
      </c>
      <c r="AA976" t="s">
        <v>323</v>
      </c>
      <c r="AB976" t="s">
        <v>324</v>
      </c>
      <c r="AC976" t="s">
        <v>57</v>
      </c>
      <c r="AD976">
        <v>70394600</v>
      </c>
      <c r="AF976" t="s">
        <v>337</v>
      </c>
      <c r="AG976">
        <v>60</v>
      </c>
      <c r="AH976">
        <v>45</v>
      </c>
      <c r="AI976">
        <v>24</v>
      </c>
      <c r="AJ976">
        <v>1440</v>
      </c>
      <c r="AK976">
        <v>0</v>
      </c>
      <c r="AL976">
        <v>0</v>
      </c>
      <c r="AM976">
        <v>0</v>
      </c>
      <c r="AN976">
        <v>0</v>
      </c>
      <c r="AO976">
        <v>0</v>
      </c>
      <c r="AP976">
        <v>0</v>
      </c>
    </row>
    <row r="977" spans="1:42" x14ac:dyDescent="0.25">
      <c r="A977" t="s">
        <v>42</v>
      </c>
      <c r="B977">
        <v>2016</v>
      </c>
      <c r="C977" t="s">
        <v>43</v>
      </c>
      <c r="D977" t="s">
        <v>316</v>
      </c>
      <c r="E977" t="s">
        <v>382</v>
      </c>
      <c r="F977" t="s">
        <v>378</v>
      </c>
      <c r="G977" t="s">
        <v>378</v>
      </c>
      <c r="H977" t="s">
        <v>380</v>
      </c>
      <c r="I977" t="s">
        <v>381</v>
      </c>
      <c r="J977" t="s">
        <v>321</v>
      </c>
      <c r="L977" t="s">
        <v>322</v>
      </c>
      <c r="N977" t="s">
        <v>47</v>
      </c>
      <c r="O977" t="s">
        <v>573</v>
      </c>
      <c r="P977" t="s">
        <v>574</v>
      </c>
      <c r="Q977" t="s">
        <v>78</v>
      </c>
      <c r="R977" t="s">
        <v>274</v>
      </c>
      <c r="S977" t="s">
        <v>275</v>
      </c>
      <c r="T977" t="s">
        <v>150</v>
      </c>
      <c r="U977" t="s">
        <v>575</v>
      </c>
      <c r="V977" t="s">
        <v>576</v>
      </c>
      <c r="W977" t="s">
        <v>577</v>
      </c>
      <c r="X977" t="s">
        <v>55</v>
      </c>
      <c r="Y977">
        <v>5009493</v>
      </c>
      <c r="Z977" s="1">
        <v>42562</v>
      </c>
      <c r="AA977" t="s">
        <v>323</v>
      </c>
      <c r="AB977" t="s">
        <v>324</v>
      </c>
      <c r="AC977" t="s">
        <v>57</v>
      </c>
      <c r="AD977">
        <v>70394600</v>
      </c>
      <c r="AF977" t="s">
        <v>325</v>
      </c>
      <c r="AG977">
        <v>24</v>
      </c>
      <c r="AH977">
        <v>18</v>
      </c>
      <c r="AI977">
        <v>25.3</v>
      </c>
      <c r="AJ977">
        <v>607.20000000000005</v>
      </c>
      <c r="AK977">
        <v>0</v>
      </c>
      <c r="AL977">
        <v>0</v>
      </c>
      <c r="AM977">
        <v>0</v>
      </c>
      <c r="AN977">
        <v>19454.88</v>
      </c>
      <c r="AO977">
        <v>60.72</v>
      </c>
      <c r="AP977">
        <v>10</v>
      </c>
    </row>
    <row r="978" spans="1:42" x14ac:dyDescent="0.25">
      <c r="A978" t="s">
        <v>42</v>
      </c>
      <c r="B978">
        <v>2016</v>
      </c>
      <c r="C978" t="s">
        <v>43</v>
      </c>
      <c r="D978" t="s">
        <v>316</v>
      </c>
      <c r="E978" t="s">
        <v>383</v>
      </c>
      <c r="F978" t="s">
        <v>384</v>
      </c>
      <c r="G978" t="s">
        <v>385</v>
      </c>
      <c r="H978" t="s">
        <v>386</v>
      </c>
      <c r="I978" t="s">
        <v>384</v>
      </c>
      <c r="J978">
        <v>13</v>
      </c>
      <c r="K978">
        <v>2013</v>
      </c>
      <c r="L978" t="s">
        <v>322</v>
      </c>
      <c r="N978" t="s">
        <v>47</v>
      </c>
      <c r="O978" t="s">
        <v>431</v>
      </c>
      <c r="P978" t="s">
        <v>432</v>
      </c>
      <c r="R978" t="s">
        <v>50</v>
      </c>
      <c r="S978" t="s">
        <v>68</v>
      </c>
      <c r="T978" t="s">
        <v>52</v>
      </c>
      <c r="U978" t="s">
        <v>69</v>
      </c>
      <c r="V978" t="s">
        <v>70</v>
      </c>
      <c r="X978" t="s">
        <v>55</v>
      </c>
      <c r="Y978">
        <v>5009401</v>
      </c>
      <c r="Z978" s="1">
        <v>42423</v>
      </c>
      <c r="AA978" t="s">
        <v>323</v>
      </c>
      <c r="AB978" t="s">
        <v>324</v>
      </c>
      <c r="AC978" t="s">
        <v>57</v>
      </c>
      <c r="AD978">
        <v>70384600</v>
      </c>
      <c r="AF978" t="s">
        <v>337</v>
      </c>
      <c r="AG978">
        <v>120</v>
      </c>
      <c r="AH978">
        <v>90</v>
      </c>
      <c r="AI978">
        <v>32</v>
      </c>
      <c r="AJ978">
        <v>3840</v>
      </c>
      <c r="AK978">
        <v>0</v>
      </c>
      <c r="AL978">
        <v>0</v>
      </c>
      <c r="AM978">
        <v>0</v>
      </c>
      <c r="AN978">
        <v>0</v>
      </c>
      <c r="AO978">
        <v>0</v>
      </c>
      <c r="AP978">
        <v>0</v>
      </c>
    </row>
    <row r="979" spans="1:42" x14ac:dyDescent="0.25">
      <c r="A979" t="s">
        <v>42</v>
      </c>
      <c r="B979">
        <v>2016</v>
      </c>
      <c r="C979" t="s">
        <v>43</v>
      </c>
      <c r="D979" t="s">
        <v>316</v>
      </c>
      <c r="E979" t="s">
        <v>383</v>
      </c>
      <c r="F979" t="s">
        <v>384</v>
      </c>
      <c r="G979" t="s">
        <v>385</v>
      </c>
      <c r="H979" t="s">
        <v>386</v>
      </c>
      <c r="I979" t="s">
        <v>384</v>
      </c>
      <c r="J979">
        <v>13</v>
      </c>
      <c r="K979">
        <v>2013</v>
      </c>
      <c r="L979" t="s">
        <v>322</v>
      </c>
      <c r="N979" t="s">
        <v>47</v>
      </c>
      <c r="O979" t="s">
        <v>431</v>
      </c>
      <c r="P979" t="s">
        <v>432</v>
      </c>
      <c r="R979" t="s">
        <v>50</v>
      </c>
      <c r="S979" t="s">
        <v>68</v>
      </c>
      <c r="T979" t="s">
        <v>52</v>
      </c>
      <c r="U979" t="s">
        <v>69</v>
      </c>
      <c r="V979" t="s">
        <v>70</v>
      </c>
      <c r="X979" t="s">
        <v>55</v>
      </c>
      <c r="Y979">
        <v>5009401</v>
      </c>
      <c r="Z979" s="1">
        <v>42423</v>
      </c>
      <c r="AA979" t="s">
        <v>323</v>
      </c>
      <c r="AB979" t="s">
        <v>324</v>
      </c>
      <c r="AC979" t="s">
        <v>57</v>
      </c>
      <c r="AD979">
        <v>70384600</v>
      </c>
      <c r="AF979" t="s">
        <v>337</v>
      </c>
      <c r="AG979">
        <v>60</v>
      </c>
      <c r="AH979">
        <v>45</v>
      </c>
      <c r="AI979">
        <v>32</v>
      </c>
      <c r="AJ979">
        <v>1920</v>
      </c>
      <c r="AK979">
        <v>0</v>
      </c>
      <c r="AL979">
        <v>0</v>
      </c>
      <c r="AM979">
        <v>0</v>
      </c>
      <c r="AN979">
        <v>0</v>
      </c>
      <c r="AO979">
        <v>0</v>
      </c>
      <c r="AP979">
        <v>0</v>
      </c>
    </row>
    <row r="980" spans="1:42" x14ac:dyDescent="0.25">
      <c r="A980" t="s">
        <v>42</v>
      </c>
      <c r="B980">
        <v>2016</v>
      </c>
      <c r="C980" t="s">
        <v>43</v>
      </c>
      <c r="D980" t="s">
        <v>316</v>
      </c>
      <c r="E980" t="s">
        <v>383</v>
      </c>
      <c r="F980" t="s">
        <v>384</v>
      </c>
      <c r="G980" t="s">
        <v>385</v>
      </c>
      <c r="H980" t="s">
        <v>386</v>
      </c>
      <c r="I980" t="s">
        <v>384</v>
      </c>
      <c r="J980">
        <v>13</v>
      </c>
      <c r="K980">
        <v>2013</v>
      </c>
      <c r="L980" t="s">
        <v>322</v>
      </c>
      <c r="N980" t="s">
        <v>47</v>
      </c>
      <c r="O980" t="s">
        <v>72</v>
      </c>
      <c r="P980" t="s">
        <v>73</v>
      </c>
      <c r="R980" t="s">
        <v>50</v>
      </c>
      <c r="S980" t="s">
        <v>51</v>
      </c>
      <c r="T980" t="s">
        <v>52</v>
      </c>
      <c r="U980" t="s">
        <v>74</v>
      </c>
      <c r="V980" t="s">
        <v>54</v>
      </c>
      <c r="X980" t="s">
        <v>55</v>
      </c>
      <c r="Y980">
        <v>5009510</v>
      </c>
      <c r="Z980" s="1">
        <v>42577</v>
      </c>
      <c r="AB980" t="s">
        <v>47</v>
      </c>
      <c r="AC980" t="s">
        <v>57</v>
      </c>
      <c r="AD980">
        <v>70304600</v>
      </c>
      <c r="AF980" t="s">
        <v>356</v>
      </c>
      <c r="AG980">
        <v>2</v>
      </c>
      <c r="AH980">
        <v>1.5</v>
      </c>
      <c r="AI980">
        <v>32</v>
      </c>
      <c r="AJ980">
        <v>0</v>
      </c>
      <c r="AK980">
        <v>100</v>
      </c>
      <c r="AL980">
        <v>0</v>
      </c>
      <c r="AM980">
        <v>0</v>
      </c>
      <c r="AN980">
        <v>0</v>
      </c>
      <c r="AO980">
        <v>0</v>
      </c>
      <c r="AP980">
        <v>0</v>
      </c>
    </row>
    <row r="981" spans="1:42" x14ac:dyDescent="0.25">
      <c r="A981" t="s">
        <v>42</v>
      </c>
      <c r="B981">
        <v>2016</v>
      </c>
      <c r="C981" t="s">
        <v>43</v>
      </c>
      <c r="D981" t="s">
        <v>316</v>
      </c>
      <c r="E981" t="s">
        <v>383</v>
      </c>
      <c r="F981" t="s">
        <v>384</v>
      </c>
      <c r="G981" t="s">
        <v>385</v>
      </c>
      <c r="H981" t="s">
        <v>386</v>
      </c>
      <c r="I981" t="s">
        <v>384</v>
      </c>
      <c r="J981">
        <v>13</v>
      </c>
      <c r="K981">
        <v>2013</v>
      </c>
      <c r="L981" t="s">
        <v>322</v>
      </c>
      <c r="N981" t="s">
        <v>47</v>
      </c>
      <c r="O981" t="s">
        <v>603</v>
      </c>
      <c r="P981" t="s">
        <v>604</v>
      </c>
      <c r="Q981" t="s">
        <v>104</v>
      </c>
      <c r="R981" t="s">
        <v>100</v>
      </c>
      <c r="S981" t="s">
        <v>51</v>
      </c>
      <c r="T981" t="s">
        <v>52</v>
      </c>
      <c r="U981" t="s">
        <v>62</v>
      </c>
      <c r="V981" t="s">
        <v>63</v>
      </c>
      <c r="W981" t="s">
        <v>605</v>
      </c>
      <c r="X981" t="s">
        <v>55</v>
      </c>
      <c r="Y981">
        <v>5009484</v>
      </c>
      <c r="Z981" s="1">
        <v>42556</v>
      </c>
      <c r="AB981" t="s">
        <v>47</v>
      </c>
      <c r="AC981" t="s">
        <v>57</v>
      </c>
      <c r="AD981">
        <v>70304600</v>
      </c>
      <c r="AF981" t="s">
        <v>326</v>
      </c>
      <c r="AG981">
        <v>12</v>
      </c>
      <c r="AH981">
        <v>9</v>
      </c>
      <c r="AI981">
        <v>35.549999999999997</v>
      </c>
      <c r="AJ981">
        <v>426.6</v>
      </c>
      <c r="AK981">
        <v>0</v>
      </c>
      <c r="AL981">
        <v>0</v>
      </c>
      <c r="AM981">
        <v>21.15</v>
      </c>
      <c r="AN981">
        <v>12</v>
      </c>
      <c r="AO981">
        <v>42.6</v>
      </c>
      <c r="AP981">
        <v>3.55</v>
      </c>
    </row>
    <row r="982" spans="1:42" x14ac:dyDescent="0.25">
      <c r="A982" t="s">
        <v>42</v>
      </c>
      <c r="B982">
        <v>2016</v>
      </c>
      <c r="C982" t="s">
        <v>43</v>
      </c>
      <c r="D982" t="s">
        <v>316</v>
      </c>
      <c r="E982" t="s">
        <v>383</v>
      </c>
      <c r="F982" t="s">
        <v>384</v>
      </c>
      <c r="G982" t="s">
        <v>385</v>
      </c>
      <c r="H982" t="s">
        <v>386</v>
      </c>
      <c r="I982" t="s">
        <v>384</v>
      </c>
      <c r="J982">
        <v>13</v>
      </c>
      <c r="K982">
        <v>2013</v>
      </c>
      <c r="L982" t="s">
        <v>322</v>
      </c>
      <c r="N982" t="s">
        <v>47</v>
      </c>
      <c r="O982" t="s">
        <v>499</v>
      </c>
      <c r="P982" t="s">
        <v>500</v>
      </c>
      <c r="R982" t="s">
        <v>92</v>
      </c>
      <c r="S982" t="s">
        <v>51</v>
      </c>
      <c r="T982" t="s">
        <v>52</v>
      </c>
      <c r="U982" t="s">
        <v>437</v>
      </c>
      <c r="V982" t="s">
        <v>438</v>
      </c>
      <c r="X982" t="s">
        <v>55</v>
      </c>
      <c r="Y982">
        <v>5009414</v>
      </c>
      <c r="Z982" s="1">
        <v>42444</v>
      </c>
      <c r="AB982" t="s">
        <v>47</v>
      </c>
      <c r="AC982" t="s">
        <v>57</v>
      </c>
      <c r="AD982">
        <v>70304600</v>
      </c>
      <c r="AF982" t="s">
        <v>327</v>
      </c>
      <c r="AG982">
        <v>6</v>
      </c>
      <c r="AH982">
        <v>4.5</v>
      </c>
      <c r="AI982">
        <v>32</v>
      </c>
      <c r="AJ982">
        <v>192</v>
      </c>
      <c r="AK982">
        <v>0</v>
      </c>
      <c r="AL982">
        <v>0</v>
      </c>
      <c r="AM982">
        <v>0</v>
      </c>
      <c r="AN982">
        <v>0</v>
      </c>
      <c r="AO982">
        <v>0</v>
      </c>
      <c r="AP982">
        <v>0</v>
      </c>
    </row>
    <row r="983" spans="1:42" x14ac:dyDescent="0.25">
      <c r="A983" t="s">
        <v>42</v>
      </c>
      <c r="B983">
        <v>2016</v>
      </c>
      <c r="C983" t="s">
        <v>43</v>
      </c>
      <c r="D983" t="s">
        <v>316</v>
      </c>
      <c r="E983" t="s">
        <v>383</v>
      </c>
      <c r="F983" t="s">
        <v>384</v>
      </c>
      <c r="G983" t="s">
        <v>385</v>
      </c>
      <c r="H983" t="s">
        <v>386</v>
      </c>
      <c r="I983" t="s">
        <v>384</v>
      </c>
      <c r="J983">
        <v>13</v>
      </c>
      <c r="K983">
        <v>2013</v>
      </c>
      <c r="L983" t="s">
        <v>322</v>
      </c>
      <c r="N983" t="s">
        <v>47</v>
      </c>
      <c r="O983" t="s">
        <v>501</v>
      </c>
      <c r="P983" t="s">
        <v>502</v>
      </c>
      <c r="R983" t="s">
        <v>92</v>
      </c>
      <c r="S983" t="s">
        <v>51</v>
      </c>
      <c r="T983" t="s">
        <v>52</v>
      </c>
      <c r="U983" t="s">
        <v>62</v>
      </c>
      <c r="V983" t="s">
        <v>63</v>
      </c>
      <c r="W983" t="s">
        <v>97</v>
      </c>
      <c r="X983" t="s">
        <v>55</v>
      </c>
      <c r="Y983">
        <v>5009379</v>
      </c>
      <c r="Z983" s="1">
        <v>42382</v>
      </c>
      <c r="AB983" t="s">
        <v>47</v>
      </c>
      <c r="AC983" t="s">
        <v>57</v>
      </c>
      <c r="AD983">
        <v>70304600</v>
      </c>
      <c r="AF983" t="s">
        <v>327</v>
      </c>
      <c r="AG983">
        <v>6</v>
      </c>
      <c r="AH983">
        <v>4.5</v>
      </c>
      <c r="AI983">
        <v>37.5</v>
      </c>
      <c r="AJ983">
        <v>225</v>
      </c>
      <c r="AK983">
        <v>0</v>
      </c>
      <c r="AL983">
        <v>0</v>
      </c>
      <c r="AM983">
        <v>16.666699999999999</v>
      </c>
      <c r="AN983">
        <v>0</v>
      </c>
      <c r="AO983">
        <v>0</v>
      </c>
      <c r="AP983">
        <v>0</v>
      </c>
    </row>
    <row r="984" spans="1:42" x14ac:dyDescent="0.25">
      <c r="A984" t="s">
        <v>42</v>
      </c>
      <c r="B984">
        <v>2016</v>
      </c>
      <c r="C984" t="s">
        <v>43</v>
      </c>
      <c r="D984" t="s">
        <v>316</v>
      </c>
      <c r="E984" t="s">
        <v>383</v>
      </c>
      <c r="F984" t="s">
        <v>384</v>
      </c>
      <c r="G984" t="s">
        <v>385</v>
      </c>
      <c r="H984" t="s">
        <v>386</v>
      </c>
      <c r="I984" t="s">
        <v>384</v>
      </c>
      <c r="J984">
        <v>13</v>
      </c>
      <c r="K984">
        <v>2013</v>
      </c>
      <c r="L984" t="s">
        <v>322</v>
      </c>
      <c r="N984" t="s">
        <v>47</v>
      </c>
      <c r="O984" t="s">
        <v>518</v>
      </c>
      <c r="P984" t="s">
        <v>519</v>
      </c>
      <c r="Q984" t="s">
        <v>104</v>
      </c>
      <c r="R984" t="s">
        <v>60</v>
      </c>
      <c r="S984" t="s">
        <v>51</v>
      </c>
      <c r="T984" t="s">
        <v>52</v>
      </c>
      <c r="U984" t="s">
        <v>62</v>
      </c>
      <c r="V984" t="s">
        <v>63</v>
      </c>
      <c r="W984" t="s">
        <v>521</v>
      </c>
      <c r="X984" t="s">
        <v>55</v>
      </c>
      <c r="Y984">
        <v>5009382</v>
      </c>
      <c r="Z984" s="1">
        <v>42390</v>
      </c>
      <c r="AB984" t="s">
        <v>47</v>
      </c>
      <c r="AC984" t="s">
        <v>57</v>
      </c>
      <c r="AD984">
        <v>70304600</v>
      </c>
      <c r="AF984" t="s">
        <v>327</v>
      </c>
      <c r="AG984">
        <v>6</v>
      </c>
      <c r="AH984">
        <v>4.5</v>
      </c>
      <c r="AI984">
        <v>35.549999999999997</v>
      </c>
      <c r="AJ984">
        <v>213.3</v>
      </c>
      <c r="AK984">
        <v>0</v>
      </c>
      <c r="AL984">
        <v>0</v>
      </c>
      <c r="AM984">
        <v>2.0143</v>
      </c>
      <c r="AN984">
        <v>96</v>
      </c>
      <c r="AO984">
        <v>21.3</v>
      </c>
      <c r="AP984">
        <v>3.55</v>
      </c>
    </row>
    <row r="985" spans="1:42" x14ac:dyDescent="0.25">
      <c r="A985" t="s">
        <v>42</v>
      </c>
      <c r="B985">
        <v>2016</v>
      </c>
      <c r="C985" t="s">
        <v>43</v>
      </c>
      <c r="D985" t="s">
        <v>316</v>
      </c>
      <c r="E985" t="s">
        <v>383</v>
      </c>
      <c r="F985" t="s">
        <v>384</v>
      </c>
      <c r="G985" t="s">
        <v>385</v>
      </c>
      <c r="H985" t="s">
        <v>386</v>
      </c>
      <c r="I985" t="s">
        <v>384</v>
      </c>
      <c r="J985">
        <v>13</v>
      </c>
      <c r="K985">
        <v>2013</v>
      </c>
      <c r="L985" t="s">
        <v>322</v>
      </c>
      <c r="N985" t="s">
        <v>47</v>
      </c>
      <c r="O985" t="s">
        <v>547</v>
      </c>
      <c r="P985" t="s">
        <v>548</v>
      </c>
      <c r="R985" t="s">
        <v>92</v>
      </c>
      <c r="S985" t="s">
        <v>51</v>
      </c>
      <c r="T985" t="s">
        <v>52</v>
      </c>
      <c r="U985" t="s">
        <v>62</v>
      </c>
      <c r="V985" t="s">
        <v>63</v>
      </c>
      <c r="X985" t="s">
        <v>55</v>
      </c>
      <c r="Y985">
        <v>5009413</v>
      </c>
      <c r="Z985" s="1">
        <v>42439</v>
      </c>
      <c r="AB985" t="s">
        <v>47</v>
      </c>
      <c r="AC985" t="s">
        <v>57</v>
      </c>
      <c r="AD985">
        <v>70304600</v>
      </c>
      <c r="AF985" t="s">
        <v>344</v>
      </c>
      <c r="AG985">
        <v>1</v>
      </c>
      <c r="AH985">
        <v>0.75</v>
      </c>
      <c r="AI985">
        <v>0</v>
      </c>
      <c r="AJ985">
        <v>0</v>
      </c>
      <c r="AK985">
        <v>0</v>
      </c>
      <c r="AL985">
        <v>0</v>
      </c>
      <c r="AM985">
        <v>0</v>
      </c>
      <c r="AN985">
        <v>0</v>
      </c>
      <c r="AO985">
        <v>0</v>
      </c>
      <c r="AP985">
        <v>0</v>
      </c>
    </row>
    <row r="986" spans="1:42" x14ac:dyDescent="0.25">
      <c r="A986" t="s">
        <v>42</v>
      </c>
      <c r="B986">
        <v>2016</v>
      </c>
      <c r="C986" t="s">
        <v>43</v>
      </c>
      <c r="D986" t="s">
        <v>316</v>
      </c>
      <c r="E986" t="s">
        <v>383</v>
      </c>
      <c r="F986" t="s">
        <v>384</v>
      </c>
      <c r="G986" t="s">
        <v>385</v>
      </c>
      <c r="H986" t="s">
        <v>386</v>
      </c>
      <c r="I986" t="s">
        <v>384</v>
      </c>
      <c r="J986">
        <v>13</v>
      </c>
      <c r="K986">
        <v>2013</v>
      </c>
      <c r="L986" t="s">
        <v>322</v>
      </c>
      <c r="N986" t="s">
        <v>47</v>
      </c>
      <c r="O986" t="s">
        <v>216</v>
      </c>
      <c r="P986" t="s">
        <v>216</v>
      </c>
      <c r="R986" t="s">
        <v>92</v>
      </c>
      <c r="S986" t="s">
        <v>51</v>
      </c>
      <c r="T986" t="s">
        <v>52</v>
      </c>
      <c r="U986" t="s">
        <v>62</v>
      </c>
      <c r="V986" t="s">
        <v>63</v>
      </c>
      <c r="W986" t="s">
        <v>608</v>
      </c>
      <c r="X986" t="s">
        <v>55</v>
      </c>
      <c r="Y986">
        <v>5009479</v>
      </c>
      <c r="Z986" s="1">
        <v>42550</v>
      </c>
      <c r="AB986" t="s">
        <v>47</v>
      </c>
      <c r="AC986" t="s">
        <v>57</v>
      </c>
      <c r="AD986">
        <v>70304600</v>
      </c>
      <c r="AF986" t="s">
        <v>327</v>
      </c>
      <c r="AG986">
        <v>3</v>
      </c>
      <c r="AH986">
        <v>2.25</v>
      </c>
      <c r="AI986">
        <v>37.5</v>
      </c>
      <c r="AJ986">
        <v>112.5</v>
      </c>
      <c r="AK986">
        <v>0</v>
      </c>
      <c r="AL986">
        <v>-22.5</v>
      </c>
      <c r="AM986">
        <v>0</v>
      </c>
      <c r="AN986">
        <v>0</v>
      </c>
      <c r="AO986">
        <v>0</v>
      </c>
      <c r="AP986">
        <v>0</v>
      </c>
    </row>
    <row r="987" spans="1:42" x14ac:dyDescent="0.25">
      <c r="A987" t="s">
        <v>42</v>
      </c>
      <c r="B987">
        <v>2016</v>
      </c>
      <c r="C987" t="s">
        <v>43</v>
      </c>
      <c r="D987" t="s">
        <v>316</v>
      </c>
      <c r="E987" t="s">
        <v>383</v>
      </c>
      <c r="F987" t="s">
        <v>384</v>
      </c>
      <c r="G987" t="s">
        <v>385</v>
      </c>
      <c r="H987" t="s">
        <v>386</v>
      </c>
      <c r="I987" t="s">
        <v>384</v>
      </c>
      <c r="J987">
        <v>13</v>
      </c>
      <c r="K987">
        <v>2013</v>
      </c>
      <c r="L987" t="s">
        <v>322</v>
      </c>
      <c r="N987" t="s">
        <v>47</v>
      </c>
      <c r="O987" t="s">
        <v>216</v>
      </c>
      <c r="P987" t="s">
        <v>216</v>
      </c>
      <c r="R987" t="s">
        <v>92</v>
      </c>
      <c r="S987" t="s">
        <v>51</v>
      </c>
      <c r="T987" t="s">
        <v>52</v>
      </c>
      <c r="U987" t="s">
        <v>62</v>
      </c>
      <c r="V987" t="s">
        <v>63</v>
      </c>
      <c r="X987" t="s">
        <v>55</v>
      </c>
      <c r="Y987">
        <v>5009462</v>
      </c>
      <c r="Z987" s="1">
        <v>42534</v>
      </c>
      <c r="AB987" t="s">
        <v>47</v>
      </c>
      <c r="AC987" t="s">
        <v>57</v>
      </c>
      <c r="AD987">
        <v>70304600</v>
      </c>
      <c r="AF987" t="s">
        <v>346</v>
      </c>
      <c r="AG987">
        <v>1</v>
      </c>
      <c r="AH987">
        <v>0.75</v>
      </c>
      <c r="AI987">
        <v>37.5</v>
      </c>
      <c r="AJ987">
        <v>37.5</v>
      </c>
      <c r="AK987">
        <v>0</v>
      </c>
      <c r="AL987">
        <v>0</v>
      </c>
      <c r="AM987">
        <v>0</v>
      </c>
      <c r="AN987">
        <v>0</v>
      </c>
      <c r="AO987">
        <v>0</v>
      </c>
      <c r="AP987">
        <v>0</v>
      </c>
    </row>
    <row r="988" spans="1:42" x14ac:dyDescent="0.25">
      <c r="A988" t="s">
        <v>42</v>
      </c>
      <c r="B988">
        <v>2016</v>
      </c>
      <c r="C988" t="s">
        <v>43</v>
      </c>
      <c r="D988" t="s">
        <v>316</v>
      </c>
      <c r="E988" t="s">
        <v>383</v>
      </c>
      <c r="F988" t="s">
        <v>384</v>
      </c>
      <c r="G988" t="s">
        <v>385</v>
      </c>
      <c r="H988" t="s">
        <v>386</v>
      </c>
      <c r="I988" t="s">
        <v>384</v>
      </c>
      <c r="J988">
        <v>13</v>
      </c>
      <c r="K988">
        <v>2013</v>
      </c>
      <c r="L988" t="s">
        <v>322</v>
      </c>
      <c r="N988" t="s">
        <v>47</v>
      </c>
      <c r="O988" t="s">
        <v>216</v>
      </c>
      <c r="P988" t="s">
        <v>216</v>
      </c>
      <c r="R988" t="s">
        <v>92</v>
      </c>
      <c r="S988" t="s">
        <v>51</v>
      </c>
      <c r="T988" t="s">
        <v>52</v>
      </c>
      <c r="U988" t="s">
        <v>62</v>
      </c>
      <c r="V988" t="s">
        <v>63</v>
      </c>
      <c r="W988" t="s">
        <v>523</v>
      </c>
      <c r="X988" t="s">
        <v>55</v>
      </c>
      <c r="Y988">
        <v>5009453</v>
      </c>
      <c r="Z988" s="1">
        <v>42513</v>
      </c>
      <c r="AB988" t="s">
        <v>47</v>
      </c>
      <c r="AC988" t="s">
        <v>57</v>
      </c>
      <c r="AD988">
        <v>70304600</v>
      </c>
      <c r="AF988" t="s">
        <v>327</v>
      </c>
      <c r="AG988">
        <v>2</v>
      </c>
      <c r="AH988">
        <v>1.5</v>
      </c>
      <c r="AI988">
        <v>37.5</v>
      </c>
      <c r="AJ988">
        <v>75</v>
      </c>
      <c r="AK988">
        <v>0</v>
      </c>
      <c r="AL988">
        <v>0</v>
      </c>
      <c r="AM988">
        <v>0</v>
      </c>
      <c r="AN988">
        <v>0</v>
      </c>
      <c r="AO988">
        <v>0</v>
      </c>
      <c r="AP988">
        <v>0</v>
      </c>
    </row>
    <row r="989" spans="1:42" x14ac:dyDescent="0.25">
      <c r="A989" t="s">
        <v>42</v>
      </c>
      <c r="B989">
        <v>2016</v>
      </c>
      <c r="C989" t="s">
        <v>43</v>
      </c>
      <c r="D989" t="s">
        <v>316</v>
      </c>
      <c r="E989" t="s">
        <v>383</v>
      </c>
      <c r="F989" t="s">
        <v>384</v>
      </c>
      <c r="G989" t="s">
        <v>385</v>
      </c>
      <c r="H989" t="s">
        <v>386</v>
      </c>
      <c r="I989" t="s">
        <v>384</v>
      </c>
      <c r="J989">
        <v>13</v>
      </c>
      <c r="K989">
        <v>2013</v>
      </c>
      <c r="L989" t="s">
        <v>322</v>
      </c>
      <c r="N989" t="s">
        <v>47</v>
      </c>
      <c r="O989" t="s">
        <v>161</v>
      </c>
      <c r="P989" t="s">
        <v>162</v>
      </c>
      <c r="R989" t="s">
        <v>92</v>
      </c>
      <c r="S989" t="s">
        <v>51</v>
      </c>
      <c r="T989" t="s">
        <v>52</v>
      </c>
      <c r="U989" t="s">
        <v>62</v>
      </c>
      <c r="V989" t="s">
        <v>63</v>
      </c>
      <c r="W989" t="s">
        <v>633</v>
      </c>
      <c r="X989" t="s">
        <v>55</v>
      </c>
      <c r="Y989">
        <v>5009508</v>
      </c>
      <c r="Z989" s="1">
        <v>42576</v>
      </c>
      <c r="AB989" t="s">
        <v>47</v>
      </c>
      <c r="AC989" t="s">
        <v>57</v>
      </c>
      <c r="AD989">
        <v>70304600</v>
      </c>
      <c r="AG989">
        <v>60</v>
      </c>
      <c r="AH989">
        <v>45</v>
      </c>
      <c r="AJ989">
        <v>0</v>
      </c>
      <c r="AK989">
        <v>0</v>
      </c>
      <c r="AL989">
        <v>0</v>
      </c>
      <c r="AM989">
        <v>0</v>
      </c>
      <c r="AN989">
        <v>0</v>
      </c>
      <c r="AO989">
        <v>0</v>
      </c>
      <c r="AP989">
        <v>0</v>
      </c>
    </row>
    <row r="990" spans="1:42" x14ac:dyDescent="0.25">
      <c r="A990" t="s">
        <v>42</v>
      </c>
      <c r="B990">
        <v>2016</v>
      </c>
      <c r="C990" t="s">
        <v>43</v>
      </c>
      <c r="D990" t="s">
        <v>316</v>
      </c>
      <c r="E990" t="s">
        <v>383</v>
      </c>
      <c r="F990" t="s">
        <v>384</v>
      </c>
      <c r="G990" t="s">
        <v>385</v>
      </c>
      <c r="H990" t="s">
        <v>386</v>
      </c>
      <c r="I990" t="s">
        <v>384</v>
      </c>
      <c r="J990">
        <v>13</v>
      </c>
      <c r="K990">
        <v>2013</v>
      </c>
      <c r="L990" t="s">
        <v>322</v>
      </c>
      <c r="N990" t="s">
        <v>47</v>
      </c>
      <c r="O990" t="s">
        <v>161</v>
      </c>
      <c r="P990" t="s">
        <v>162</v>
      </c>
      <c r="R990" t="s">
        <v>92</v>
      </c>
      <c r="S990" t="s">
        <v>51</v>
      </c>
      <c r="T990" t="s">
        <v>52</v>
      </c>
      <c r="U990" t="s">
        <v>62</v>
      </c>
      <c r="V990" t="s">
        <v>63</v>
      </c>
      <c r="W990" t="s">
        <v>616</v>
      </c>
      <c r="X990" t="s">
        <v>55</v>
      </c>
      <c r="Y990">
        <v>5009513</v>
      </c>
      <c r="Z990" s="1">
        <v>42578</v>
      </c>
      <c r="AB990" t="s">
        <v>47</v>
      </c>
      <c r="AC990" t="s">
        <v>57</v>
      </c>
      <c r="AD990">
        <v>70304600</v>
      </c>
      <c r="AG990">
        <v>1</v>
      </c>
      <c r="AH990">
        <v>0.75</v>
      </c>
      <c r="AJ990">
        <v>0</v>
      </c>
      <c r="AK990">
        <v>0</v>
      </c>
      <c r="AL990">
        <v>0</v>
      </c>
      <c r="AM990">
        <v>0</v>
      </c>
      <c r="AN990">
        <v>0</v>
      </c>
      <c r="AO990">
        <v>0</v>
      </c>
      <c r="AP990">
        <v>0</v>
      </c>
    </row>
    <row r="991" spans="1:42" x14ac:dyDescent="0.25">
      <c r="A991" t="s">
        <v>42</v>
      </c>
      <c r="B991">
        <v>2016</v>
      </c>
      <c r="C991" t="s">
        <v>43</v>
      </c>
      <c r="D991" t="s">
        <v>316</v>
      </c>
      <c r="E991" t="s">
        <v>383</v>
      </c>
      <c r="F991" t="s">
        <v>384</v>
      </c>
      <c r="G991" t="s">
        <v>385</v>
      </c>
      <c r="H991" t="s">
        <v>386</v>
      </c>
      <c r="I991" t="s">
        <v>384</v>
      </c>
      <c r="J991">
        <v>13</v>
      </c>
      <c r="K991">
        <v>2013</v>
      </c>
      <c r="L991" t="s">
        <v>322</v>
      </c>
      <c r="N991" t="s">
        <v>47</v>
      </c>
      <c r="O991" t="s">
        <v>527</v>
      </c>
      <c r="P991" t="s">
        <v>528</v>
      </c>
      <c r="R991" t="s">
        <v>92</v>
      </c>
      <c r="S991" t="s">
        <v>51</v>
      </c>
      <c r="T991" t="s">
        <v>52</v>
      </c>
      <c r="U991" t="s">
        <v>62</v>
      </c>
      <c r="V991" t="s">
        <v>63</v>
      </c>
      <c r="X991" t="s">
        <v>55</v>
      </c>
      <c r="Y991">
        <v>5009388</v>
      </c>
      <c r="Z991" s="1">
        <v>42397</v>
      </c>
      <c r="AB991" t="s">
        <v>47</v>
      </c>
      <c r="AC991" t="s">
        <v>57</v>
      </c>
      <c r="AD991">
        <v>70304600</v>
      </c>
      <c r="AF991" t="s">
        <v>326</v>
      </c>
      <c r="AG991">
        <v>2</v>
      </c>
      <c r="AH991">
        <v>1.5</v>
      </c>
      <c r="AI991">
        <v>37.5</v>
      </c>
      <c r="AJ991">
        <v>75</v>
      </c>
      <c r="AK991">
        <v>0</v>
      </c>
      <c r="AL991">
        <v>0</v>
      </c>
      <c r="AM991">
        <v>0</v>
      </c>
      <c r="AN991">
        <v>0</v>
      </c>
      <c r="AO991">
        <v>0</v>
      </c>
      <c r="AP991">
        <v>0</v>
      </c>
    </row>
    <row r="992" spans="1:42" x14ac:dyDescent="0.25">
      <c r="A992" t="s">
        <v>42</v>
      </c>
      <c r="B992">
        <v>2016</v>
      </c>
      <c r="C992" t="s">
        <v>43</v>
      </c>
      <c r="D992" t="s">
        <v>316</v>
      </c>
      <c r="E992" t="s">
        <v>383</v>
      </c>
      <c r="F992" t="s">
        <v>384</v>
      </c>
      <c r="G992" t="s">
        <v>385</v>
      </c>
      <c r="H992" t="s">
        <v>386</v>
      </c>
      <c r="I992" t="s">
        <v>384</v>
      </c>
      <c r="J992">
        <v>13</v>
      </c>
      <c r="K992">
        <v>2013</v>
      </c>
      <c r="L992" t="s">
        <v>322</v>
      </c>
      <c r="N992" t="s">
        <v>47</v>
      </c>
      <c r="O992" t="s">
        <v>527</v>
      </c>
      <c r="P992" t="s">
        <v>528</v>
      </c>
      <c r="R992" t="s">
        <v>92</v>
      </c>
      <c r="S992" t="s">
        <v>51</v>
      </c>
      <c r="T992" t="s">
        <v>52</v>
      </c>
      <c r="U992" t="s">
        <v>62</v>
      </c>
      <c r="V992" t="s">
        <v>63</v>
      </c>
      <c r="X992" t="s">
        <v>55</v>
      </c>
      <c r="Y992">
        <v>5009388</v>
      </c>
      <c r="Z992" s="1">
        <v>42397</v>
      </c>
      <c r="AB992" t="s">
        <v>47</v>
      </c>
      <c r="AC992" t="s">
        <v>57</v>
      </c>
      <c r="AD992">
        <v>70304600</v>
      </c>
      <c r="AF992" t="s">
        <v>326</v>
      </c>
      <c r="AG992">
        <v>2</v>
      </c>
      <c r="AH992">
        <v>1.5</v>
      </c>
      <c r="AI992">
        <v>37.5</v>
      </c>
      <c r="AJ992">
        <v>75</v>
      </c>
      <c r="AK992">
        <v>0</v>
      </c>
      <c r="AL992">
        <v>0</v>
      </c>
      <c r="AM992">
        <v>0</v>
      </c>
      <c r="AN992">
        <v>0</v>
      </c>
      <c r="AO992">
        <v>0</v>
      </c>
      <c r="AP992">
        <v>0</v>
      </c>
    </row>
    <row r="993" spans="1:42" x14ac:dyDescent="0.25">
      <c r="A993" t="s">
        <v>42</v>
      </c>
      <c r="B993">
        <v>2016</v>
      </c>
      <c r="C993" t="s">
        <v>43</v>
      </c>
      <c r="D993" t="s">
        <v>316</v>
      </c>
      <c r="E993" t="s">
        <v>383</v>
      </c>
      <c r="F993" t="s">
        <v>384</v>
      </c>
      <c r="G993" t="s">
        <v>385</v>
      </c>
      <c r="H993" t="s">
        <v>386</v>
      </c>
      <c r="I993" t="s">
        <v>384</v>
      </c>
      <c r="J993">
        <v>13</v>
      </c>
      <c r="K993">
        <v>2013</v>
      </c>
      <c r="L993" t="s">
        <v>322</v>
      </c>
      <c r="N993" t="s">
        <v>47</v>
      </c>
      <c r="O993" t="s">
        <v>527</v>
      </c>
      <c r="P993" t="s">
        <v>528</v>
      </c>
      <c r="R993" t="s">
        <v>92</v>
      </c>
      <c r="S993" t="s">
        <v>51</v>
      </c>
      <c r="T993" t="s">
        <v>52</v>
      </c>
      <c r="U993" t="s">
        <v>62</v>
      </c>
      <c r="V993" t="s">
        <v>63</v>
      </c>
      <c r="X993" t="s">
        <v>55</v>
      </c>
      <c r="Y993">
        <v>5009388</v>
      </c>
      <c r="Z993" s="1">
        <v>42397</v>
      </c>
      <c r="AB993" t="s">
        <v>47</v>
      </c>
      <c r="AC993" t="s">
        <v>57</v>
      </c>
      <c r="AD993">
        <v>70304600</v>
      </c>
      <c r="AF993" t="s">
        <v>326</v>
      </c>
      <c r="AG993">
        <v>2</v>
      </c>
      <c r="AH993">
        <v>1.5</v>
      </c>
      <c r="AI993">
        <v>37.5</v>
      </c>
      <c r="AJ993">
        <v>75</v>
      </c>
      <c r="AK993">
        <v>0</v>
      </c>
      <c r="AL993">
        <v>0</v>
      </c>
      <c r="AM993">
        <v>0</v>
      </c>
      <c r="AN993">
        <v>0</v>
      </c>
      <c r="AO993">
        <v>0</v>
      </c>
      <c r="AP993">
        <v>0</v>
      </c>
    </row>
    <row r="994" spans="1:42" x14ac:dyDescent="0.25">
      <c r="A994" t="s">
        <v>42</v>
      </c>
      <c r="B994">
        <v>2016</v>
      </c>
      <c r="C994" t="s">
        <v>43</v>
      </c>
      <c r="D994" t="s">
        <v>316</v>
      </c>
      <c r="E994" t="s">
        <v>383</v>
      </c>
      <c r="F994" t="s">
        <v>384</v>
      </c>
      <c r="G994" t="s">
        <v>385</v>
      </c>
      <c r="H994" t="s">
        <v>386</v>
      </c>
      <c r="I994" t="s">
        <v>384</v>
      </c>
      <c r="J994">
        <v>13</v>
      </c>
      <c r="K994">
        <v>2013</v>
      </c>
      <c r="L994" t="s">
        <v>322</v>
      </c>
      <c r="N994" t="s">
        <v>47</v>
      </c>
      <c r="O994" t="s">
        <v>518</v>
      </c>
      <c r="P994" t="s">
        <v>519</v>
      </c>
      <c r="Q994" t="s">
        <v>104</v>
      </c>
      <c r="R994" t="s">
        <v>60</v>
      </c>
      <c r="S994" t="s">
        <v>51</v>
      </c>
      <c r="T994" t="s">
        <v>52</v>
      </c>
      <c r="U994" t="s">
        <v>62</v>
      </c>
      <c r="V994" t="s">
        <v>63</v>
      </c>
      <c r="W994" t="s">
        <v>521</v>
      </c>
      <c r="X994" t="s">
        <v>55</v>
      </c>
      <c r="Y994">
        <v>5009382</v>
      </c>
      <c r="Z994" s="1">
        <v>42390</v>
      </c>
      <c r="AB994" t="s">
        <v>47</v>
      </c>
      <c r="AC994" t="s">
        <v>57</v>
      </c>
      <c r="AD994">
        <v>70304600</v>
      </c>
      <c r="AF994" t="s">
        <v>327</v>
      </c>
      <c r="AG994">
        <v>6</v>
      </c>
      <c r="AH994">
        <v>4.5</v>
      </c>
      <c r="AI994">
        <v>35.549999999999997</v>
      </c>
      <c r="AJ994">
        <v>213.3</v>
      </c>
      <c r="AK994">
        <v>0</v>
      </c>
      <c r="AL994">
        <v>0</v>
      </c>
      <c r="AM994">
        <v>2.0143</v>
      </c>
      <c r="AN994">
        <v>96</v>
      </c>
      <c r="AO994">
        <v>21.3</v>
      </c>
      <c r="AP994">
        <v>3.55</v>
      </c>
    </row>
    <row r="995" spans="1:42" x14ac:dyDescent="0.25">
      <c r="A995" t="s">
        <v>42</v>
      </c>
      <c r="B995">
        <v>2016</v>
      </c>
      <c r="C995" t="s">
        <v>43</v>
      </c>
      <c r="D995" t="s">
        <v>316</v>
      </c>
      <c r="E995" t="s">
        <v>383</v>
      </c>
      <c r="F995" t="s">
        <v>384</v>
      </c>
      <c r="G995" t="s">
        <v>385</v>
      </c>
      <c r="H995" t="s">
        <v>386</v>
      </c>
      <c r="I995" t="s">
        <v>384</v>
      </c>
      <c r="J995">
        <v>13</v>
      </c>
      <c r="K995">
        <v>2013</v>
      </c>
      <c r="L995" t="s">
        <v>322</v>
      </c>
      <c r="N995" t="s">
        <v>47</v>
      </c>
      <c r="O995" t="s">
        <v>447</v>
      </c>
      <c r="P995" t="s">
        <v>448</v>
      </c>
      <c r="R995" t="s">
        <v>100</v>
      </c>
      <c r="S995" t="s">
        <v>51</v>
      </c>
      <c r="T995" t="s">
        <v>52</v>
      </c>
      <c r="U995" t="s">
        <v>62</v>
      </c>
      <c r="V995" t="s">
        <v>63</v>
      </c>
      <c r="W995" t="s">
        <v>97</v>
      </c>
      <c r="X995" t="s">
        <v>55</v>
      </c>
      <c r="Y995">
        <v>5009429</v>
      </c>
      <c r="Z995" s="1">
        <v>42465</v>
      </c>
      <c r="AB995" t="s">
        <v>47</v>
      </c>
      <c r="AC995" t="s">
        <v>57</v>
      </c>
      <c r="AD995">
        <v>70304600</v>
      </c>
      <c r="AF995" t="s">
        <v>327</v>
      </c>
      <c r="AG995">
        <v>6</v>
      </c>
      <c r="AH995">
        <v>4.5</v>
      </c>
      <c r="AI995">
        <v>32</v>
      </c>
      <c r="AJ995">
        <v>192</v>
      </c>
      <c r="AK995">
        <v>0</v>
      </c>
      <c r="AL995">
        <v>-8.5333000000000006</v>
      </c>
      <c r="AM995">
        <v>8.5333000000000006</v>
      </c>
      <c r="AN995">
        <v>0</v>
      </c>
      <c r="AO995">
        <v>0</v>
      </c>
      <c r="AP995">
        <v>0</v>
      </c>
    </row>
    <row r="996" spans="1:42" x14ac:dyDescent="0.25">
      <c r="A996" t="s">
        <v>42</v>
      </c>
      <c r="B996">
        <v>2016</v>
      </c>
      <c r="C996" t="s">
        <v>43</v>
      </c>
      <c r="D996" t="s">
        <v>316</v>
      </c>
      <c r="E996" t="s">
        <v>383</v>
      </c>
      <c r="F996" t="s">
        <v>384</v>
      </c>
      <c r="G996" t="s">
        <v>385</v>
      </c>
      <c r="H996" t="s">
        <v>386</v>
      </c>
      <c r="I996" t="s">
        <v>384</v>
      </c>
      <c r="J996">
        <v>13</v>
      </c>
      <c r="K996">
        <v>2013</v>
      </c>
      <c r="L996" t="s">
        <v>322</v>
      </c>
      <c r="N996" t="s">
        <v>47</v>
      </c>
      <c r="O996" t="s">
        <v>130</v>
      </c>
      <c r="P996" t="s">
        <v>131</v>
      </c>
      <c r="Q996" t="s">
        <v>104</v>
      </c>
      <c r="R996" t="s">
        <v>92</v>
      </c>
      <c r="S996" t="s">
        <v>51</v>
      </c>
      <c r="T996" t="s">
        <v>52</v>
      </c>
      <c r="U996" t="s">
        <v>62</v>
      </c>
      <c r="V996" t="s">
        <v>63</v>
      </c>
      <c r="W996" t="s">
        <v>469</v>
      </c>
      <c r="X996" t="s">
        <v>55</v>
      </c>
      <c r="Y996">
        <v>5009483</v>
      </c>
      <c r="Z996" s="1">
        <v>42556</v>
      </c>
      <c r="AB996" t="s">
        <v>47</v>
      </c>
      <c r="AC996" t="s">
        <v>57</v>
      </c>
      <c r="AD996">
        <v>70304600</v>
      </c>
      <c r="AF996" t="s">
        <v>326</v>
      </c>
      <c r="AG996">
        <v>12</v>
      </c>
      <c r="AH996">
        <v>9</v>
      </c>
      <c r="AI996">
        <v>40</v>
      </c>
      <c r="AJ996">
        <v>480</v>
      </c>
      <c r="AK996">
        <v>0</v>
      </c>
      <c r="AL996">
        <v>-24</v>
      </c>
      <c r="AM996">
        <v>16.8276</v>
      </c>
      <c r="AN996">
        <v>36</v>
      </c>
      <c r="AO996">
        <v>72</v>
      </c>
      <c r="AP996">
        <v>6</v>
      </c>
    </row>
    <row r="997" spans="1:42" x14ac:dyDescent="0.25">
      <c r="A997" t="s">
        <v>42</v>
      </c>
      <c r="B997">
        <v>2016</v>
      </c>
      <c r="C997" t="s">
        <v>43</v>
      </c>
      <c r="D997" t="s">
        <v>316</v>
      </c>
      <c r="E997" t="s">
        <v>383</v>
      </c>
      <c r="F997" t="s">
        <v>384</v>
      </c>
      <c r="G997" t="s">
        <v>385</v>
      </c>
      <c r="H997" t="s">
        <v>386</v>
      </c>
      <c r="I997" t="s">
        <v>384</v>
      </c>
      <c r="J997">
        <v>13</v>
      </c>
      <c r="K997">
        <v>2013</v>
      </c>
      <c r="L997" t="s">
        <v>322</v>
      </c>
      <c r="N997" t="s">
        <v>47</v>
      </c>
      <c r="O997" t="s">
        <v>562</v>
      </c>
      <c r="P997" t="s">
        <v>268</v>
      </c>
      <c r="R997" t="s">
        <v>188</v>
      </c>
      <c r="S997" t="s">
        <v>61</v>
      </c>
      <c r="T997" t="s">
        <v>52</v>
      </c>
      <c r="U997" t="s">
        <v>62</v>
      </c>
      <c r="V997" t="s">
        <v>63</v>
      </c>
      <c r="W997" t="s">
        <v>563</v>
      </c>
      <c r="X997" t="s">
        <v>55</v>
      </c>
      <c r="Y997">
        <v>5009495</v>
      </c>
      <c r="Z997" s="1">
        <v>42562</v>
      </c>
      <c r="AA997" t="s">
        <v>323</v>
      </c>
      <c r="AB997" t="s">
        <v>324</v>
      </c>
      <c r="AC997" t="s">
        <v>57</v>
      </c>
      <c r="AD997">
        <v>70374600</v>
      </c>
      <c r="AF997" t="s">
        <v>325</v>
      </c>
      <c r="AG997">
        <v>360</v>
      </c>
      <c r="AH997">
        <v>270</v>
      </c>
      <c r="AI997">
        <v>30</v>
      </c>
      <c r="AJ997">
        <v>10800</v>
      </c>
      <c r="AK997">
        <v>0</v>
      </c>
      <c r="AL997">
        <v>0</v>
      </c>
      <c r="AM997">
        <v>0</v>
      </c>
      <c r="AN997">
        <v>0</v>
      </c>
      <c r="AO997">
        <v>0</v>
      </c>
      <c r="AP997">
        <v>0</v>
      </c>
    </row>
    <row r="998" spans="1:42" x14ac:dyDescent="0.25">
      <c r="A998" t="s">
        <v>42</v>
      </c>
      <c r="B998">
        <v>2016</v>
      </c>
      <c r="C998" t="s">
        <v>43</v>
      </c>
      <c r="D998" t="s">
        <v>316</v>
      </c>
      <c r="E998" t="s">
        <v>383</v>
      </c>
      <c r="F998" t="s">
        <v>384</v>
      </c>
      <c r="G998" t="s">
        <v>385</v>
      </c>
      <c r="H998" t="s">
        <v>386</v>
      </c>
      <c r="I998" t="s">
        <v>384</v>
      </c>
      <c r="J998">
        <v>13</v>
      </c>
      <c r="K998">
        <v>2013</v>
      </c>
      <c r="L998" t="s">
        <v>322</v>
      </c>
      <c r="N998" t="s">
        <v>47</v>
      </c>
      <c r="O998" t="s">
        <v>260</v>
      </c>
      <c r="P998" t="s">
        <v>261</v>
      </c>
      <c r="R998" t="s">
        <v>188</v>
      </c>
      <c r="S998" t="s">
        <v>61</v>
      </c>
      <c r="T998" t="s">
        <v>52</v>
      </c>
      <c r="U998" t="s">
        <v>62</v>
      </c>
      <c r="V998" t="s">
        <v>63</v>
      </c>
      <c r="W998" t="s">
        <v>556</v>
      </c>
      <c r="X998" t="s">
        <v>55</v>
      </c>
      <c r="Y998">
        <v>5009415</v>
      </c>
      <c r="Z998" s="1">
        <v>42447</v>
      </c>
      <c r="AA998" t="s">
        <v>323</v>
      </c>
      <c r="AB998" t="s">
        <v>56</v>
      </c>
      <c r="AC998" t="s">
        <v>57</v>
      </c>
      <c r="AD998">
        <v>70374600</v>
      </c>
      <c r="AF998" t="s">
        <v>325</v>
      </c>
      <c r="AG998">
        <v>84</v>
      </c>
      <c r="AH998">
        <v>63</v>
      </c>
      <c r="AI998">
        <v>32</v>
      </c>
      <c r="AJ998">
        <v>2688</v>
      </c>
      <c r="AK998">
        <v>0</v>
      </c>
      <c r="AL998">
        <v>0</v>
      </c>
      <c r="AM998">
        <v>0</v>
      </c>
      <c r="AN998">
        <v>0</v>
      </c>
      <c r="AO998">
        <v>0</v>
      </c>
      <c r="AP998">
        <v>0</v>
      </c>
    </row>
    <row r="999" spans="1:42" x14ac:dyDescent="0.25">
      <c r="A999" t="s">
        <v>42</v>
      </c>
      <c r="B999">
        <v>2016</v>
      </c>
      <c r="C999" t="s">
        <v>43</v>
      </c>
      <c r="D999" t="s">
        <v>316</v>
      </c>
      <c r="E999" t="s">
        <v>383</v>
      </c>
      <c r="F999" t="s">
        <v>384</v>
      </c>
      <c r="G999" t="s">
        <v>385</v>
      </c>
      <c r="H999" t="s">
        <v>386</v>
      </c>
      <c r="I999" t="s">
        <v>384</v>
      </c>
      <c r="J999">
        <v>13</v>
      </c>
      <c r="K999">
        <v>2013</v>
      </c>
      <c r="L999" t="s">
        <v>322</v>
      </c>
      <c r="N999" t="s">
        <v>47</v>
      </c>
      <c r="O999" t="s">
        <v>260</v>
      </c>
      <c r="P999" t="s">
        <v>261</v>
      </c>
      <c r="R999" t="s">
        <v>188</v>
      </c>
      <c r="S999" t="s">
        <v>61</v>
      </c>
      <c r="T999" t="s">
        <v>52</v>
      </c>
      <c r="U999" t="s">
        <v>62</v>
      </c>
      <c r="V999" t="s">
        <v>63</v>
      </c>
      <c r="W999" t="s">
        <v>568</v>
      </c>
      <c r="X999" t="s">
        <v>55</v>
      </c>
      <c r="Y999">
        <v>5009452</v>
      </c>
      <c r="Z999" s="1">
        <v>42509</v>
      </c>
      <c r="AA999" t="s">
        <v>323</v>
      </c>
      <c r="AB999" t="s">
        <v>56</v>
      </c>
      <c r="AC999" t="s">
        <v>57</v>
      </c>
      <c r="AD999">
        <v>70374600</v>
      </c>
      <c r="AF999" t="s">
        <v>337</v>
      </c>
      <c r="AG999">
        <v>48</v>
      </c>
      <c r="AH999">
        <v>36</v>
      </c>
      <c r="AI999">
        <v>32</v>
      </c>
      <c r="AJ999">
        <v>1536</v>
      </c>
      <c r="AK999">
        <v>0</v>
      </c>
      <c r="AL999">
        <v>0</v>
      </c>
      <c r="AM999">
        <v>0</v>
      </c>
      <c r="AN999">
        <v>0</v>
      </c>
      <c r="AO999">
        <v>0</v>
      </c>
      <c r="AP999">
        <v>0</v>
      </c>
    </row>
    <row r="1000" spans="1:42" x14ac:dyDescent="0.25">
      <c r="A1000" t="s">
        <v>42</v>
      </c>
      <c r="B1000">
        <v>2016</v>
      </c>
      <c r="C1000" t="s">
        <v>43</v>
      </c>
      <c r="D1000" t="s">
        <v>316</v>
      </c>
      <c r="E1000" t="s">
        <v>383</v>
      </c>
      <c r="F1000" t="s">
        <v>384</v>
      </c>
      <c r="G1000" t="s">
        <v>385</v>
      </c>
      <c r="H1000" t="s">
        <v>386</v>
      </c>
      <c r="I1000" t="s">
        <v>384</v>
      </c>
      <c r="J1000">
        <v>13</v>
      </c>
      <c r="K1000">
        <v>2013</v>
      </c>
      <c r="L1000" t="s">
        <v>322</v>
      </c>
      <c r="N1000" t="s">
        <v>47</v>
      </c>
      <c r="O1000" t="s">
        <v>260</v>
      </c>
      <c r="P1000" t="s">
        <v>261</v>
      </c>
      <c r="R1000" t="s">
        <v>188</v>
      </c>
      <c r="S1000" t="s">
        <v>61</v>
      </c>
      <c r="T1000" t="s">
        <v>52</v>
      </c>
      <c r="U1000" t="s">
        <v>62</v>
      </c>
      <c r="V1000" t="s">
        <v>63</v>
      </c>
      <c r="W1000" t="s">
        <v>569</v>
      </c>
      <c r="X1000" t="s">
        <v>55</v>
      </c>
      <c r="Y1000">
        <v>5009469</v>
      </c>
      <c r="Z1000" s="1">
        <v>42541</v>
      </c>
      <c r="AA1000" t="s">
        <v>323</v>
      </c>
      <c r="AB1000" t="s">
        <v>56</v>
      </c>
      <c r="AC1000" t="s">
        <v>57</v>
      </c>
      <c r="AD1000">
        <v>70374600</v>
      </c>
      <c r="AF1000" t="s">
        <v>325</v>
      </c>
      <c r="AG1000">
        <v>36</v>
      </c>
      <c r="AH1000">
        <v>27</v>
      </c>
      <c r="AI1000">
        <v>32</v>
      </c>
      <c r="AJ1000">
        <v>1152</v>
      </c>
      <c r="AK1000">
        <v>0</v>
      </c>
      <c r="AL1000">
        <v>0</v>
      </c>
      <c r="AM1000">
        <v>0</v>
      </c>
      <c r="AN1000">
        <v>0</v>
      </c>
      <c r="AO1000">
        <v>0</v>
      </c>
      <c r="AP1000">
        <v>0</v>
      </c>
    </row>
    <row r="1001" spans="1:42" x14ac:dyDescent="0.25">
      <c r="A1001" t="s">
        <v>42</v>
      </c>
      <c r="B1001">
        <v>2016</v>
      </c>
      <c r="C1001" t="s">
        <v>43</v>
      </c>
      <c r="D1001" t="s">
        <v>316</v>
      </c>
      <c r="E1001" t="s">
        <v>383</v>
      </c>
      <c r="F1001" t="s">
        <v>384</v>
      </c>
      <c r="G1001" t="s">
        <v>385</v>
      </c>
      <c r="H1001" t="s">
        <v>386</v>
      </c>
      <c r="I1001" t="s">
        <v>384</v>
      </c>
      <c r="J1001">
        <v>13</v>
      </c>
      <c r="K1001">
        <v>2013</v>
      </c>
      <c r="L1001" t="s">
        <v>322</v>
      </c>
      <c r="N1001" t="s">
        <v>47</v>
      </c>
      <c r="O1001" t="s">
        <v>260</v>
      </c>
      <c r="P1001" t="s">
        <v>261</v>
      </c>
      <c r="R1001" t="s">
        <v>188</v>
      </c>
      <c r="S1001" t="s">
        <v>61</v>
      </c>
      <c r="T1001" t="s">
        <v>52</v>
      </c>
      <c r="U1001" t="s">
        <v>62</v>
      </c>
      <c r="V1001" t="s">
        <v>63</v>
      </c>
      <c r="W1001" t="s">
        <v>569</v>
      </c>
      <c r="X1001" t="s">
        <v>55</v>
      </c>
      <c r="Y1001">
        <v>5009469</v>
      </c>
      <c r="Z1001" s="1">
        <v>42541</v>
      </c>
      <c r="AA1001" t="s">
        <v>323</v>
      </c>
      <c r="AB1001" t="s">
        <v>56</v>
      </c>
      <c r="AC1001" t="s">
        <v>57</v>
      </c>
      <c r="AD1001">
        <v>70374600</v>
      </c>
      <c r="AF1001" t="s">
        <v>325</v>
      </c>
      <c r="AG1001">
        <v>24</v>
      </c>
      <c r="AH1001">
        <v>18</v>
      </c>
      <c r="AI1001">
        <v>32</v>
      </c>
      <c r="AJ1001">
        <v>768</v>
      </c>
      <c r="AK1001">
        <v>0</v>
      </c>
      <c r="AL1001">
        <v>0</v>
      </c>
      <c r="AM1001">
        <v>0</v>
      </c>
      <c r="AN1001">
        <v>0</v>
      </c>
      <c r="AO1001">
        <v>0</v>
      </c>
      <c r="AP1001">
        <v>0</v>
      </c>
    </row>
    <row r="1002" spans="1:42" x14ac:dyDescent="0.25">
      <c r="A1002" t="s">
        <v>42</v>
      </c>
      <c r="B1002">
        <v>2016</v>
      </c>
      <c r="C1002" t="s">
        <v>43</v>
      </c>
      <c r="D1002" t="s">
        <v>316</v>
      </c>
      <c r="E1002" t="s">
        <v>383</v>
      </c>
      <c r="F1002" t="s">
        <v>384</v>
      </c>
      <c r="G1002" t="s">
        <v>385</v>
      </c>
      <c r="H1002" t="s">
        <v>386</v>
      </c>
      <c r="I1002" t="s">
        <v>384</v>
      </c>
      <c r="J1002">
        <v>13</v>
      </c>
      <c r="K1002">
        <v>2013</v>
      </c>
      <c r="L1002" t="s">
        <v>322</v>
      </c>
      <c r="N1002" t="s">
        <v>47</v>
      </c>
      <c r="O1002" t="s">
        <v>588</v>
      </c>
      <c r="P1002" t="s">
        <v>589</v>
      </c>
      <c r="R1002" t="s">
        <v>274</v>
      </c>
      <c r="S1002" t="s">
        <v>275</v>
      </c>
      <c r="T1002" t="s">
        <v>150</v>
      </c>
      <c r="U1002" t="s">
        <v>590</v>
      </c>
      <c r="V1002" t="s">
        <v>591</v>
      </c>
      <c r="W1002" t="s">
        <v>592</v>
      </c>
      <c r="X1002" t="s">
        <v>55</v>
      </c>
      <c r="Y1002">
        <v>5009481</v>
      </c>
      <c r="Z1002" s="1">
        <v>42552</v>
      </c>
      <c r="AA1002" t="s">
        <v>323</v>
      </c>
      <c r="AB1002" t="s">
        <v>324</v>
      </c>
      <c r="AC1002" t="s">
        <v>57</v>
      </c>
      <c r="AD1002">
        <v>70394600</v>
      </c>
      <c r="AF1002" t="s">
        <v>337</v>
      </c>
      <c r="AG1002">
        <v>24</v>
      </c>
      <c r="AH1002">
        <v>18</v>
      </c>
      <c r="AI1002">
        <v>40</v>
      </c>
      <c r="AJ1002">
        <v>960</v>
      </c>
      <c r="AK1002">
        <v>0</v>
      </c>
      <c r="AL1002">
        <v>-28.800899999999999</v>
      </c>
      <c r="AM1002">
        <v>0</v>
      </c>
      <c r="AN1002">
        <v>0</v>
      </c>
      <c r="AO1002">
        <v>0</v>
      </c>
      <c r="AP1002">
        <v>0</v>
      </c>
    </row>
    <row r="1003" spans="1:42" x14ac:dyDescent="0.25">
      <c r="A1003" t="s">
        <v>42</v>
      </c>
      <c r="B1003">
        <v>2016</v>
      </c>
      <c r="C1003" t="s">
        <v>43</v>
      </c>
      <c r="D1003" t="s">
        <v>316</v>
      </c>
      <c r="E1003" t="s">
        <v>387</v>
      </c>
      <c r="F1003" t="s">
        <v>384</v>
      </c>
      <c r="G1003" t="s">
        <v>388</v>
      </c>
      <c r="H1003" t="s">
        <v>386</v>
      </c>
      <c r="I1003" t="s">
        <v>384</v>
      </c>
      <c r="J1003">
        <v>14</v>
      </c>
      <c r="K1003">
        <v>2014</v>
      </c>
      <c r="L1003" t="s">
        <v>322</v>
      </c>
      <c r="N1003" t="s">
        <v>47</v>
      </c>
      <c r="O1003" t="s">
        <v>48</v>
      </c>
      <c r="P1003" t="s">
        <v>49</v>
      </c>
      <c r="Q1003" t="s">
        <v>406</v>
      </c>
      <c r="R1003" t="s">
        <v>50</v>
      </c>
      <c r="S1003" t="s">
        <v>68</v>
      </c>
      <c r="T1003" t="s">
        <v>52</v>
      </c>
      <c r="U1003" t="s">
        <v>53</v>
      </c>
      <c r="V1003" t="s">
        <v>54</v>
      </c>
      <c r="W1003" t="s">
        <v>430</v>
      </c>
      <c r="X1003" t="s">
        <v>55</v>
      </c>
      <c r="Y1003">
        <v>5009465</v>
      </c>
      <c r="Z1003" s="1">
        <v>42536</v>
      </c>
      <c r="AA1003" t="s">
        <v>323</v>
      </c>
      <c r="AB1003" t="s">
        <v>324</v>
      </c>
      <c r="AC1003" t="s">
        <v>57</v>
      </c>
      <c r="AD1003">
        <v>70384600</v>
      </c>
      <c r="AF1003" t="s">
        <v>325</v>
      </c>
      <c r="AG1003">
        <v>264</v>
      </c>
      <c r="AH1003">
        <v>198</v>
      </c>
      <c r="AI1003">
        <v>32</v>
      </c>
      <c r="AJ1003">
        <v>8448</v>
      </c>
      <c r="AK1003">
        <v>0</v>
      </c>
      <c r="AL1003">
        <v>0</v>
      </c>
      <c r="AM1003">
        <v>0</v>
      </c>
      <c r="AN1003">
        <v>16758</v>
      </c>
      <c r="AO1003">
        <v>591.36</v>
      </c>
      <c r="AP1003">
        <v>7</v>
      </c>
    </row>
    <row r="1004" spans="1:42" x14ac:dyDescent="0.25">
      <c r="A1004" t="s">
        <v>42</v>
      </c>
      <c r="B1004">
        <v>2016</v>
      </c>
      <c r="C1004" t="s">
        <v>43</v>
      </c>
      <c r="D1004" t="s">
        <v>316</v>
      </c>
      <c r="E1004" t="s">
        <v>387</v>
      </c>
      <c r="F1004" t="s">
        <v>384</v>
      </c>
      <c r="G1004" t="s">
        <v>388</v>
      </c>
      <c r="H1004" t="s">
        <v>386</v>
      </c>
      <c r="I1004" t="s">
        <v>384</v>
      </c>
      <c r="J1004">
        <v>14</v>
      </c>
      <c r="K1004">
        <v>2014</v>
      </c>
      <c r="L1004" t="s">
        <v>322</v>
      </c>
      <c r="N1004" t="s">
        <v>47</v>
      </c>
      <c r="O1004" t="s">
        <v>422</v>
      </c>
      <c r="P1004" t="s">
        <v>423</v>
      </c>
      <c r="Q1004" t="s">
        <v>406</v>
      </c>
      <c r="R1004" t="s">
        <v>50</v>
      </c>
      <c r="S1004" t="s">
        <v>68</v>
      </c>
      <c r="T1004" t="s">
        <v>52</v>
      </c>
      <c r="U1004" t="s">
        <v>424</v>
      </c>
      <c r="V1004" t="s">
        <v>425</v>
      </c>
      <c r="W1004" t="s">
        <v>426</v>
      </c>
      <c r="X1004" t="s">
        <v>55</v>
      </c>
      <c r="Y1004">
        <v>5009476</v>
      </c>
      <c r="Z1004" s="1">
        <v>42550</v>
      </c>
      <c r="AA1004" t="s">
        <v>323</v>
      </c>
      <c r="AB1004" t="s">
        <v>324</v>
      </c>
      <c r="AC1004" t="s">
        <v>57</v>
      </c>
      <c r="AD1004">
        <v>70384600</v>
      </c>
      <c r="AF1004" t="s">
        <v>337</v>
      </c>
      <c r="AG1004">
        <v>24</v>
      </c>
      <c r="AH1004">
        <v>18</v>
      </c>
      <c r="AI1004">
        <v>32</v>
      </c>
      <c r="AJ1004">
        <v>768</v>
      </c>
      <c r="AK1004">
        <v>0</v>
      </c>
      <c r="AL1004">
        <v>0</v>
      </c>
      <c r="AM1004">
        <v>0</v>
      </c>
      <c r="AN1004">
        <v>3666</v>
      </c>
      <c r="AO1004">
        <v>53.76</v>
      </c>
      <c r="AP1004">
        <v>7</v>
      </c>
    </row>
    <row r="1005" spans="1:42" x14ac:dyDescent="0.25">
      <c r="A1005" t="s">
        <v>42</v>
      </c>
      <c r="B1005">
        <v>2016</v>
      </c>
      <c r="C1005" t="s">
        <v>43</v>
      </c>
      <c r="D1005" t="s">
        <v>316</v>
      </c>
      <c r="E1005" t="s">
        <v>387</v>
      </c>
      <c r="F1005" t="s">
        <v>384</v>
      </c>
      <c r="G1005" t="s">
        <v>388</v>
      </c>
      <c r="H1005" t="s">
        <v>386</v>
      </c>
      <c r="I1005" t="s">
        <v>384</v>
      </c>
      <c r="J1005">
        <v>14</v>
      </c>
      <c r="K1005">
        <v>2014</v>
      </c>
      <c r="L1005" t="s">
        <v>322</v>
      </c>
      <c r="N1005" t="s">
        <v>47</v>
      </c>
      <c r="O1005" t="s">
        <v>427</v>
      </c>
      <c r="P1005" t="s">
        <v>428</v>
      </c>
      <c r="Q1005" t="s">
        <v>414</v>
      </c>
      <c r="R1005" t="s">
        <v>50</v>
      </c>
      <c r="S1005" t="s">
        <v>68</v>
      </c>
      <c r="T1005" t="s">
        <v>52</v>
      </c>
      <c r="U1005" t="s">
        <v>53</v>
      </c>
      <c r="V1005" t="s">
        <v>54</v>
      </c>
      <c r="W1005" t="s">
        <v>429</v>
      </c>
      <c r="X1005" t="s">
        <v>55</v>
      </c>
      <c r="Y1005">
        <v>5009477</v>
      </c>
      <c r="Z1005" s="1">
        <v>42550</v>
      </c>
      <c r="AA1005" t="s">
        <v>323</v>
      </c>
      <c r="AB1005" t="s">
        <v>324</v>
      </c>
      <c r="AC1005" t="s">
        <v>57</v>
      </c>
      <c r="AD1005">
        <v>70384600</v>
      </c>
      <c r="AF1005" t="s">
        <v>337</v>
      </c>
      <c r="AG1005">
        <v>54</v>
      </c>
      <c r="AH1005">
        <v>40.5</v>
      </c>
      <c r="AI1005">
        <v>32</v>
      </c>
      <c r="AJ1005">
        <v>1728</v>
      </c>
      <c r="AK1005">
        <v>0</v>
      </c>
      <c r="AL1005">
        <v>0</v>
      </c>
      <c r="AM1005">
        <v>0</v>
      </c>
      <c r="AN1005">
        <v>2112</v>
      </c>
      <c r="AO1005">
        <v>120.96</v>
      </c>
      <c r="AP1005">
        <v>7</v>
      </c>
    </row>
    <row r="1006" spans="1:42" x14ac:dyDescent="0.25">
      <c r="A1006" t="s">
        <v>42</v>
      </c>
      <c r="B1006">
        <v>2016</v>
      </c>
      <c r="C1006" t="s">
        <v>43</v>
      </c>
      <c r="D1006" t="s">
        <v>316</v>
      </c>
      <c r="E1006" t="s">
        <v>387</v>
      </c>
      <c r="F1006" t="s">
        <v>384</v>
      </c>
      <c r="G1006" t="s">
        <v>388</v>
      </c>
      <c r="H1006" t="s">
        <v>386</v>
      </c>
      <c r="I1006" t="s">
        <v>384</v>
      </c>
      <c r="J1006">
        <v>14</v>
      </c>
      <c r="K1006">
        <v>2014</v>
      </c>
      <c r="L1006" t="s">
        <v>322</v>
      </c>
      <c r="N1006" t="s">
        <v>47</v>
      </c>
      <c r="O1006" t="s">
        <v>412</v>
      </c>
      <c r="P1006" t="s">
        <v>413</v>
      </c>
      <c r="Q1006" t="s">
        <v>414</v>
      </c>
      <c r="R1006" t="s">
        <v>50</v>
      </c>
      <c r="S1006" t="s">
        <v>68</v>
      </c>
      <c r="T1006" t="s">
        <v>52</v>
      </c>
      <c r="U1006" t="s">
        <v>74</v>
      </c>
      <c r="V1006" t="s">
        <v>54</v>
      </c>
      <c r="X1006" t="s">
        <v>55</v>
      </c>
      <c r="Y1006">
        <v>5009482</v>
      </c>
      <c r="Z1006" s="1">
        <v>42556</v>
      </c>
      <c r="AA1006" t="s">
        <v>323</v>
      </c>
      <c r="AB1006" t="s">
        <v>324</v>
      </c>
      <c r="AC1006" t="s">
        <v>57</v>
      </c>
      <c r="AD1006">
        <v>70384600</v>
      </c>
      <c r="AF1006" t="s">
        <v>325</v>
      </c>
      <c r="AG1006">
        <v>48</v>
      </c>
      <c r="AH1006">
        <v>36</v>
      </c>
      <c r="AI1006">
        <v>32</v>
      </c>
      <c r="AJ1006">
        <v>1536</v>
      </c>
      <c r="AK1006">
        <v>0</v>
      </c>
      <c r="AL1006">
        <v>0</v>
      </c>
      <c r="AM1006">
        <v>0</v>
      </c>
      <c r="AN1006">
        <v>16590</v>
      </c>
      <c r="AO1006">
        <v>107.52</v>
      </c>
      <c r="AP1006">
        <v>7</v>
      </c>
    </row>
    <row r="1007" spans="1:42" x14ac:dyDescent="0.25">
      <c r="A1007" t="s">
        <v>42</v>
      </c>
      <c r="B1007">
        <v>2016</v>
      </c>
      <c r="C1007" t="s">
        <v>43</v>
      </c>
      <c r="D1007" t="s">
        <v>316</v>
      </c>
      <c r="E1007" t="s">
        <v>387</v>
      </c>
      <c r="F1007" t="s">
        <v>384</v>
      </c>
      <c r="G1007" t="s">
        <v>388</v>
      </c>
      <c r="H1007" t="s">
        <v>386</v>
      </c>
      <c r="I1007" t="s">
        <v>384</v>
      </c>
      <c r="J1007">
        <v>14</v>
      </c>
      <c r="K1007">
        <v>2014</v>
      </c>
      <c r="L1007" t="s">
        <v>322</v>
      </c>
      <c r="N1007" t="s">
        <v>47</v>
      </c>
      <c r="O1007" t="s">
        <v>409</v>
      </c>
      <c r="P1007" t="s">
        <v>410</v>
      </c>
      <c r="Q1007" t="s">
        <v>406</v>
      </c>
      <c r="R1007" t="s">
        <v>50</v>
      </c>
      <c r="S1007" t="s">
        <v>68</v>
      </c>
      <c r="T1007" t="s">
        <v>52</v>
      </c>
      <c r="U1007" t="s">
        <v>74</v>
      </c>
      <c r="V1007" t="s">
        <v>54</v>
      </c>
      <c r="W1007" t="s">
        <v>411</v>
      </c>
      <c r="X1007" t="s">
        <v>55</v>
      </c>
      <c r="Y1007">
        <v>5009458</v>
      </c>
      <c r="Z1007" s="1">
        <v>42527</v>
      </c>
      <c r="AA1007" t="s">
        <v>323</v>
      </c>
      <c r="AB1007" t="s">
        <v>324</v>
      </c>
      <c r="AC1007" t="s">
        <v>57</v>
      </c>
      <c r="AD1007">
        <v>70384600</v>
      </c>
      <c r="AF1007" t="s">
        <v>337</v>
      </c>
      <c r="AG1007">
        <v>150</v>
      </c>
      <c r="AH1007">
        <v>112.5</v>
      </c>
      <c r="AI1007">
        <v>32</v>
      </c>
      <c r="AJ1007">
        <v>4800</v>
      </c>
      <c r="AK1007">
        <v>0</v>
      </c>
      <c r="AL1007">
        <v>0</v>
      </c>
      <c r="AM1007">
        <v>0</v>
      </c>
      <c r="AN1007">
        <v>29292</v>
      </c>
      <c r="AO1007">
        <v>336</v>
      </c>
      <c r="AP1007">
        <v>7</v>
      </c>
    </row>
    <row r="1008" spans="1:42" x14ac:dyDescent="0.25">
      <c r="A1008" t="s">
        <v>42</v>
      </c>
      <c r="B1008">
        <v>2016</v>
      </c>
      <c r="C1008" t="s">
        <v>43</v>
      </c>
      <c r="D1008" t="s">
        <v>316</v>
      </c>
      <c r="E1008" t="s">
        <v>387</v>
      </c>
      <c r="F1008" t="s">
        <v>384</v>
      </c>
      <c r="G1008" t="s">
        <v>388</v>
      </c>
      <c r="H1008" t="s">
        <v>386</v>
      </c>
      <c r="I1008" t="s">
        <v>384</v>
      </c>
      <c r="J1008">
        <v>14</v>
      </c>
      <c r="K1008">
        <v>2014</v>
      </c>
      <c r="L1008" t="s">
        <v>322</v>
      </c>
      <c r="N1008" t="s">
        <v>47</v>
      </c>
      <c r="O1008" t="s">
        <v>404</v>
      </c>
      <c r="P1008" t="s">
        <v>405</v>
      </c>
      <c r="Q1008" t="s">
        <v>406</v>
      </c>
      <c r="R1008" t="s">
        <v>50</v>
      </c>
      <c r="S1008" t="s">
        <v>68</v>
      </c>
      <c r="T1008" t="s">
        <v>52</v>
      </c>
      <c r="U1008" t="s">
        <v>53</v>
      </c>
      <c r="V1008" t="s">
        <v>54</v>
      </c>
      <c r="W1008" t="s">
        <v>407</v>
      </c>
      <c r="X1008" t="s">
        <v>55</v>
      </c>
      <c r="Y1008">
        <v>5009474</v>
      </c>
      <c r="Z1008" s="1">
        <v>42550</v>
      </c>
      <c r="AA1008" t="s">
        <v>323</v>
      </c>
      <c r="AB1008" t="s">
        <v>324</v>
      </c>
      <c r="AC1008" t="s">
        <v>57</v>
      </c>
      <c r="AD1008">
        <v>70384600</v>
      </c>
      <c r="AF1008" t="s">
        <v>325</v>
      </c>
      <c r="AG1008">
        <v>24</v>
      </c>
      <c r="AH1008">
        <v>18</v>
      </c>
      <c r="AI1008">
        <v>32</v>
      </c>
      <c r="AJ1008">
        <v>768</v>
      </c>
      <c r="AK1008">
        <v>0</v>
      </c>
      <c r="AL1008">
        <v>0</v>
      </c>
      <c r="AM1008">
        <v>0</v>
      </c>
      <c r="AN1008">
        <v>7596</v>
      </c>
      <c r="AO1008">
        <v>53.76</v>
      </c>
      <c r="AP1008">
        <v>7</v>
      </c>
    </row>
    <row r="1009" spans="1:42" x14ac:dyDescent="0.25">
      <c r="A1009" t="s">
        <v>42</v>
      </c>
      <c r="B1009">
        <v>2016</v>
      </c>
      <c r="C1009" t="s">
        <v>43</v>
      </c>
      <c r="D1009" t="s">
        <v>316</v>
      </c>
      <c r="E1009" t="s">
        <v>387</v>
      </c>
      <c r="F1009" t="s">
        <v>384</v>
      </c>
      <c r="G1009" t="s">
        <v>388</v>
      </c>
      <c r="H1009" t="s">
        <v>386</v>
      </c>
      <c r="I1009" t="s">
        <v>384</v>
      </c>
      <c r="J1009">
        <v>14</v>
      </c>
      <c r="K1009">
        <v>2014</v>
      </c>
      <c r="L1009" t="s">
        <v>322</v>
      </c>
      <c r="N1009" t="s">
        <v>47</v>
      </c>
      <c r="O1009" t="s">
        <v>542</v>
      </c>
      <c r="P1009" t="s">
        <v>543</v>
      </c>
      <c r="R1009" t="s">
        <v>92</v>
      </c>
      <c r="S1009" t="s">
        <v>51</v>
      </c>
      <c r="T1009" t="s">
        <v>52</v>
      </c>
      <c r="U1009" t="s">
        <v>544</v>
      </c>
      <c r="V1009" t="s">
        <v>545</v>
      </c>
      <c r="W1009" t="s">
        <v>546</v>
      </c>
      <c r="X1009" t="s">
        <v>55</v>
      </c>
      <c r="Y1009">
        <v>5009439</v>
      </c>
      <c r="Z1009" s="1">
        <v>42485</v>
      </c>
      <c r="AB1009" t="s">
        <v>47</v>
      </c>
      <c r="AC1009" t="s">
        <v>57</v>
      </c>
      <c r="AD1009">
        <v>70304600</v>
      </c>
      <c r="AF1009" t="s">
        <v>326</v>
      </c>
      <c r="AG1009">
        <v>24</v>
      </c>
      <c r="AH1009">
        <v>18</v>
      </c>
      <c r="AI1009">
        <v>40</v>
      </c>
      <c r="AJ1009">
        <v>960</v>
      </c>
      <c r="AK1009">
        <v>0</v>
      </c>
      <c r="AL1009">
        <v>0</v>
      </c>
      <c r="AM1009">
        <v>0</v>
      </c>
      <c r="AN1009">
        <v>0</v>
      </c>
      <c r="AO1009">
        <v>0</v>
      </c>
      <c r="AP1009">
        <v>0</v>
      </c>
    </row>
    <row r="1010" spans="1:42" x14ac:dyDescent="0.25">
      <c r="A1010" t="s">
        <v>42</v>
      </c>
      <c r="B1010">
        <v>2016</v>
      </c>
      <c r="C1010" t="s">
        <v>43</v>
      </c>
      <c r="D1010" t="s">
        <v>316</v>
      </c>
      <c r="E1010" t="s">
        <v>387</v>
      </c>
      <c r="F1010" t="s">
        <v>384</v>
      </c>
      <c r="G1010" t="s">
        <v>388</v>
      </c>
      <c r="H1010" t="s">
        <v>386</v>
      </c>
      <c r="I1010" t="s">
        <v>384</v>
      </c>
      <c r="J1010">
        <v>14</v>
      </c>
      <c r="K1010">
        <v>2014</v>
      </c>
      <c r="L1010" t="s">
        <v>322</v>
      </c>
      <c r="N1010" t="s">
        <v>47</v>
      </c>
      <c r="O1010" t="s">
        <v>399</v>
      </c>
      <c r="P1010" t="s">
        <v>400</v>
      </c>
      <c r="R1010" t="s">
        <v>92</v>
      </c>
      <c r="S1010" t="s">
        <v>51</v>
      </c>
      <c r="T1010" t="s">
        <v>52</v>
      </c>
      <c r="U1010" t="s">
        <v>62</v>
      </c>
      <c r="V1010" t="s">
        <v>63</v>
      </c>
      <c r="W1010" t="s">
        <v>97</v>
      </c>
      <c r="X1010" t="s">
        <v>55</v>
      </c>
      <c r="Y1010">
        <v>5009468</v>
      </c>
      <c r="Z1010" s="1">
        <v>42537</v>
      </c>
      <c r="AB1010" t="s">
        <v>47</v>
      </c>
      <c r="AC1010" t="s">
        <v>57</v>
      </c>
      <c r="AD1010">
        <v>70304600</v>
      </c>
      <c r="AF1010" t="s">
        <v>326</v>
      </c>
      <c r="AG1010">
        <v>12</v>
      </c>
      <c r="AH1010">
        <v>9</v>
      </c>
      <c r="AI1010">
        <v>40</v>
      </c>
      <c r="AJ1010">
        <v>480</v>
      </c>
      <c r="AK1010">
        <v>0</v>
      </c>
      <c r="AL1010">
        <v>0</v>
      </c>
      <c r="AM1010">
        <v>9.2875999999999994</v>
      </c>
      <c r="AN1010">
        <v>0</v>
      </c>
      <c r="AO1010">
        <v>0</v>
      </c>
      <c r="AP1010">
        <v>0</v>
      </c>
    </row>
    <row r="1011" spans="1:42" x14ac:dyDescent="0.25">
      <c r="A1011" t="s">
        <v>42</v>
      </c>
      <c r="B1011">
        <v>2016</v>
      </c>
      <c r="C1011" t="s">
        <v>43</v>
      </c>
      <c r="D1011" t="s">
        <v>316</v>
      </c>
      <c r="E1011" t="s">
        <v>387</v>
      </c>
      <c r="F1011" t="s">
        <v>384</v>
      </c>
      <c r="G1011" t="s">
        <v>388</v>
      </c>
      <c r="H1011" t="s">
        <v>386</v>
      </c>
      <c r="I1011" t="s">
        <v>384</v>
      </c>
      <c r="J1011">
        <v>14</v>
      </c>
      <c r="K1011">
        <v>2014</v>
      </c>
      <c r="L1011" t="s">
        <v>322</v>
      </c>
      <c r="N1011" t="s">
        <v>47</v>
      </c>
      <c r="O1011" t="s">
        <v>497</v>
      </c>
      <c r="P1011" t="s">
        <v>498</v>
      </c>
      <c r="R1011" t="s">
        <v>92</v>
      </c>
      <c r="S1011" t="s">
        <v>51</v>
      </c>
      <c r="T1011" t="s">
        <v>52</v>
      </c>
      <c r="U1011" t="s">
        <v>62</v>
      </c>
      <c r="V1011" t="s">
        <v>63</v>
      </c>
      <c r="X1011" t="s">
        <v>55</v>
      </c>
      <c r="Y1011">
        <v>5009455</v>
      </c>
      <c r="Z1011" s="1">
        <v>42520</v>
      </c>
      <c r="AB1011" t="s">
        <v>47</v>
      </c>
      <c r="AC1011" t="s">
        <v>57</v>
      </c>
      <c r="AD1011">
        <v>70304600</v>
      </c>
      <c r="AF1011" t="s">
        <v>327</v>
      </c>
      <c r="AG1011">
        <v>6</v>
      </c>
      <c r="AH1011">
        <v>4.5</v>
      </c>
      <c r="AI1011">
        <v>26.6666666666667</v>
      </c>
      <c r="AJ1011">
        <v>160</v>
      </c>
      <c r="AK1011">
        <v>0</v>
      </c>
      <c r="AL1011">
        <v>0</v>
      </c>
      <c r="AM1011">
        <v>0</v>
      </c>
      <c r="AN1011">
        <v>0</v>
      </c>
      <c r="AO1011">
        <v>0</v>
      </c>
      <c r="AP1011">
        <v>0</v>
      </c>
    </row>
    <row r="1012" spans="1:42" x14ac:dyDescent="0.25">
      <c r="A1012" t="s">
        <v>42</v>
      </c>
      <c r="B1012">
        <v>2016</v>
      </c>
      <c r="C1012" t="s">
        <v>43</v>
      </c>
      <c r="D1012" t="s">
        <v>316</v>
      </c>
      <c r="E1012" t="s">
        <v>387</v>
      </c>
      <c r="F1012" t="s">
        <v>384</v>
      </c>
      <c r="G1012" t="s">
        <v>388</v>
      </c>
      <c r="H1012" t="s">
        <v>386</v>
      </c>
      <c r="I1012" t="s">
        <v>384</v>
      </c>
      <c r="J1012">
        <v>14</v>
      </c>
      <c r="K1012">
        <v>2014</v>
      </c>
      <c r="L1012" t="s">
        <v>322</v>
      </c>
      <c r="N1012" t="s">
        <v>47</v>
      </c>
      <c r="O1012" t="s">
        <v>518</v>
      </c>
      <c r="P1012" t="s">
        <v>519</v>
      </c>
      <c r="Q1012" t="s">
        <v>104</v>
      </c>
      <c r="R1012" t="s">
        <v>60</v>
      </c>
      <c r="S1012" t="s">
        <v>51</v>
      </c>
      <c r="T1012" t="s">
        <v>52</v>
      </c>
      <c r="U1012" t="s">
        <v>62</v>
      </c>
      <c r="V1012" t="s">
        <v>63</v>
      </c>
      <c r="W1012" t="s">
        <v>520</v>
      </c>
      <c r="X1012" t="s">
        <v>55</v>
      </c>
      <c r="Y1012">
        <v>5009511</v>
      </c>
      <c r="Z1012" s="1">
        <v>42577</v>
      </c>
      <c r="AB1012" t="s">
        <v>47</v>
      </c>
      <c r="AC1012" t="s">
        <v>57</v>
      </c>
      <c r="AD1012">
        <v>70304600</v>
      </c>
      <c r="AF1012" t="s">
        <v>326</v>
      </c>
      <c r="AG1012">
        <v>12</v>
      </c>
      <c r="AH1012">
        <v>9</v>
      </c>
      <c r="AI1012">
        <v>40</v>
      </c>
      <c r="AJ1012">
        <v>480</v>
      </c>
      <c r="AK1012">
        <v>0</v>
      </c>
      <c r="AL1012">
        <v>0</v>
      </c>
      <c r="AM1012">
        <v>7.2385999999999999</v>
      </c>
      <c r="AN1012">
        <v>60</v>
      </c>
      <c r="AO1012">
        <v>96</v>
      </c>
      <c r="AP1012">
        <v>8</v>
      </c>
    </row>
    <row r="1013" spans="1:42" x14ac:dyDescent="0.25">
      <c r="A1013" t="s">
        <v>42</v>
      </c>
      <c r="B1013">
        <v>2016</v>
      </c>
      <c r="C1013" t="s">
        <v>43</v>
      </c>
      <c r="D1013" t="s">
        <v>316</v>
      </c>
      <c r="E1013" t="s">
        <v>387</v>
      </c>
      <c r="F1013" t="s">
        <v>384</v>
      </c>
      <c r="G1013" t="s">
        <v>388</v>
      </c>
      <c r="H1013" t="s">
        <v>386</v>
      </c>
      <c r="I1013" t="s">
        <v>384</v>
      </c>
      <c r="J1013">
        <v>14</v>
      </c>
      <c r="K1013">
        <v>2014</v>
      </c>
      <c r="L1013" t="s">
        <v>322</v>
      </c>
      <c r="N1013" t="s">
        <v>47</v>
      </c>
      <c r="O1013" t="s">
        <v>161</v>
      </c>
      <c r="P1013" t="s">
        <v>162</v>
      </c>
      <c r="R1013" t="s">
        <v>92</v>
      </c>
      <c r="S1013" t="s">
        <v>51</v>
      </c>
      <c r="T1013" t="s">
        <v>52</v>
      </c>
      <c r="U1013" t="s">
        <v>62</v>
      </c>
      <c r="V1013" t="s">
        <v>63</v>
      </c>
      <c r="W1013" t="s">
        <v>616</v>
      </c>
      <c r="X1013" t="s">
        <v>55</v>
      </c>
      <c r="Y1013">
        <v>5009513</v>
      </c>
      <c r="Z1013" s="1">
        <v>42578</v>
      </c>
      <c r="AB1013" t="s">
        <v>47</v>
      </c>
      <c r="AC1013" t="s">
        <v>57</v>
      </c>
      <c r="AD1013">
        <v>70304600</v>
      </c>
      <c r="AG1013">
        <v>2</v>
      </c>
      <c r="AH1013">
        <v>1.5</v>
      </c>
      <c r="AJ1013">
        <v>0</v>
      </c>
      <c r="AK1013">
        <v>0</v>
      </c>
      <c r="AL1013">
        <v>0</v>
      </c>
      <c r="AM1013">
        <v>0</v>
      </c>
      <c r="AN1013">
        <v>0</v>
      </c>
      <c r="AO1013">
        <v>0</v>
      </c>
      <c r="AP1013">
        <v>0</v>
      </c>
    </row>
    <row r="1014" spans="1:42" x14ac:dyDescent="0.25">
      <c r="A1014" t="s">
        <v>42</v>
      </c>
      <c r="B1014">
        <v>2016</v>
      </c>
      <c r="C1014" t="s">
        <v>43</v>
      </c>
      <c r="D1014" t="s">
        <v>316</v>
      </c>
      <c r="E1014" t="s">
        <v>387</v>
      </c>
      <c r="F1014" t="s">
        <v>384</v>
      </c>
      <c r="G1014" t="s">
        <v>388</v>
      </c>
      <c r="H1014" t="s">
        <v>386</v>
      </c>
      <c r="I1014" t="s">
        <v>384</v>
      </c>
      <c r="J1014">
        <v>14</v>
      </c>
      <c r="K1014">
        <v>2014</v>
      </c>
      <c r="L1014" t="s">
        <v>322</v>
      </c>
      <c r="N1014" t="s">
        <v>47</v>
      </c>
      <c r="O1014" t="s">
        <v>484</v>
      </c>
      <c r="P1014" t="s">
        <v>485</v>
      </c>
      <c r="Q1014" t="s">
        <v>104</v>
      </c>
      <c r="R1014" t="s">
        <v>188</v>
      </c>
      <c r="S1014" t="s">
        <v>51</v>
      </c>
      <c r="T1014" t="s">
        <v>52</v>
      </c>
      <c r="U1014" t="s">
        <v>62</v>
      </c>
      <c r="V1014" t="s">
        <v>63</v>
      </c>
      <c r="W1014" t="s">
        <v>486</v>
      </c>
      <c r="X1014" t="s">
        <v>55</v>
      </c>
      <c r="Y1014">
        <v>5009509</v>
      </c>
      <c r="Z1014" s="1">
        <v>42576</v>
      </c>
      <c r="AB1014" t="s">
        <v>47</v>
      </c>
      <c r="AC1014" t="s">
        <v>57</v>
      </c>
      <c r="AD1014">
        <v>70304600</v>
      </c>
      <c r="AF1014" t="s">
        <v>361</v>
      </c>
      <c r="AG1014">
        <v>36</v>
      </c>
      <c r="AH1014">
        <v>27</v>
      </c>
      <c r="AI1014">
        <v>40</v>
      </c>
      <c r="AJ1014">
        <v>1440</v>
      </c>
      <c r="AK1014">
        <v>0</v>
      </c>
      <c r="AL1014">
        <v>0</v>
      </c>
      <c r="AM1014">
        <v>0</v>
      </c>
      <c r="AN1014">
        <v>120</v>
      </c>
      <c r="AO1014">
        <v>288</v>
      </c>
      <c r="AP1014">
        <v>8</v>
      </c>
    </row>
    <row r="1015" spans="1:42" x14ac:dyDescent="0.25">
      <c r="A1015" t="s">
        <v>42</v>
      </c>
      <c r="B1015">
        <v>2016</v>
      </c>
      <c r="C1015" t="s">
        <v>43</v>
      </c>
      <c r="D1015" t="s">
        <v>316</v>
      </c>
      <c r="E1015" t="s">
        <v>387</v>
      </c>
      <c r="F1015" t="s">
        <v>384</v>
      </c>
      <c r="G1015" t="s">
        <v>388</v>
      </c>
      <c r="H1015" t="s">
        <v>386</v>
      </c>
      <c r="I1015" t="s">
        <v>384</v>
      </c>
      <c r="J1015">
        <v>14</v>
      </c>
      <c r="K1015">
        <v>2014</v>
      </c>
      <c r="L1015" t="s">
        <v>322</v>
      </c>
      <c r="N1015" t="s">
        <v>47</v>
      </c>
      <c r="O1015" t="s">
        <v>260</v>
      </c>
      <c r="P1015" t="s">
        <v>261</v>
      </c>
      <c r="R1015" t="s">
        <v>188</v>
      </c>
      <c r="S1015" t="s">
        <v>61</v>
      </c>
      <c r="T1015" t="s">
        <v>52</v>
      </c>
      <c r="U1015" t="s">
        <v>62</v>
      </c>
      <c r="V1015" t="s">
        <v>63</v>
      </c>
      <c r="W1015" t="s">
        <v>570</v>
      </c>
      <c r="X1015" t="s">
        <v>55</v>
      </c>
      <c r="Y1015">
        <v>5009499</v>
      </c>
      <c r="Z1015" s="1">
        <v>42569</v>
      </c>
      <c r="AA1015" t="s">
        <v>323</v>
      </c>
      <c r="AB1015" t="s">
        <v>56</v>
      </c>
      <c r="AC1015" t="s">
        <v>57</v>
      </c>
      <c r="AD1015">
        <v>70374600</v>
      </c>
      <c r="AF1015" t="s">
        <v>325</v>
      </c>
      <c r="AG1015">
        <v>60</v>
      </c>
      <c r="AH1015">
        <v>45</v>
      </c>
      <c r="AI1015">
        <v>25.92</v>
      </c>
      <c r="AJ1015">
        <v>1555.2</v>
      </c>
      <c r="AK1015">
        <v>0</v>
      </c>
      <c r="AL1015">
        <v>0</v>
      </c>
      <c r="AM1015">
        <v>0</v>
      </c>
      <c r="AN1015">
        <v>0</v>
      </c>
      <c r="AO1015">
        <v>0</v>
      </c>
      <c r="AP1015">
        <v>0</v>
      </c>
    </row>
    <row r="1016" spans="1:42" x14ac:dyDescent="0.25">
      <c r="A1016" t="s">
        <v>42</v>
      </c>
      <c r="B1016">
        <v>2016</v>
      </c>
      <c r="C1016" t="s">
        <v>43</v>
      </c>
      <c r="D1016" t="s">
        <v>316</v>
      </c>
      <c r="E1016" t="s">
        <v>387</v>
      </c>
      <c r="F1016" t="s">
        <v>384</v>
      </c>
      <c r="G1016" t="s">
        <v>388</v>
      </c>
      <c r="H1016" t="s">
        <v>386</v>
      </c>
      <c r="I1016" t="s">
        <v>384</v>
      </c>
      <c r="J1016">
        <v>14</v>
      </c>
      <c r="K1016">
        <v>2014</v>
      </c>
      <c r="L1016" t="s">
        <v>322</v>
      </c>
      <c r="N1016" t="s">
        <v>47</v>
      </c>
      <c r="O1016" t="s">
        <v>260</v>
      </c>
      <c r="P1016" t="s">
        <v>261</v>
      </c>
      <c r="R1016" t="s">
        <v>188</v>
      </c>
      <c r="S1016" t="s">
        <v>61</v>
      </c>
      <c r="T1016" t="s">
        <v>52</v>
      </c>
      <c r="U1016" t="s">
        <v>62</v>
      </c>
      <c r="V1016" t="s">
        <v>63</v>
      </c>
      <c r="W1016" t="s">
        <v>570</v>
      </c>
      <c r="X1016" t="s">
        <v>55</v>
      </c>
      <c r="Y1016">
        <v>5009499</v>
      </c>
      <c r="Z1016" s="1">
        <v>42569</v>
      </c>
      <c r="AA1016" t="s">
        <v>323</v>
      </c>
      <c r="AB1016" t="s">
        <v>56</v>
      </c>
      <c r="AC1016" t="s">
        <v>57</v>
      </c>
      <c r="AD1016">
        <v>70374600</v>
      </c>
      <c r="AF1016" t="s">
        <v>325</v>
      </c>
      <c r="AG1016">
        <v>240</v>
      </c>
      <c r="AH1016">
        <v>180</v>
      </c>
      <c r="AI1016">
        <v>25.92</v>
      </c>
      <c r="AJ1016">
        <v>6220.8</v>
      </c>
      <c r="AK1016">
        <v>0</v>
      </c>
      <c r="AL1016">
        <v>0</v>
      </c>
      <c r="AM1016">
        <v>0</v>
      </c>
      <c r="AN1016">
        <v>0</v>
      </c>
      <c r="AO1016">
        <v>0</v>
      </c>
      <c r="AP1016">
        <v>0</v>
      </c>
    </row>
    <row r="1017" spans="1:42" x14ac:dyDescent="0.25">
      <c r="A1017" t="s">
        <v>42</v>
      </c>
      <c r="B1017">
        <v>2016</v>
      </c>
      <c r="C1017" t="s">
        <v>43</v>
      </c>
      <c r="D1017" t="s">
        <v>316</v>
      </c>
      <c r="E1017" t="s">
        <v>387</v>
      </c>
      <c r="F1017" t="s">
        <v>384</v>
      </c>
      <c r="G1017" t="s">
        <v>388</v>
      </c>
      <c r="H1017" t="s">
        <v>386</v>
      </c>
      <c r="I1017" t="s">
        <v>384</v>
      </c>
      <c r="J1017">
        <v>14</v>
      </c>
      <c r="K1017">
        <v>2014</v>
      </c>
      <c r="L1017" t="s">
        <v>322</v>
      </c>
      <c r="N1017" t="s">
        <v>47</v>
      </c>
      <c r="O1017" t="s">
        <v>260</v>
      </c>
      <c r="P1017" t="s">
        <v>261</v>
      </c>
      <c r="R1017" t="s">
        <v>188</v>
      </c>
      <c r="S1017" t="s">
        <v>61</v>
      </c>
      <c r="T1017" t="s">
        <v>52</v>
      </c>
      <c r="U1017" t="s">
        <v>62</v>
      </c>
      <c r="V1017" t="s">
        <v>63</v>
      </c>
      <c r="W1017" t="s">
        <v>570</v>
      </c>
      <c r="X1017" t="s">
        <v>55</v>
      </c>
      <c r="Y1017">
        <v>5009499</v>
      </c>
      <c r="Z1017" s="1">
        <v>42569</v>
      </c>
      <c r="AA1017" t="s">
        <v>323</v>
      </c>
      <c r="AB1017" t="s">
        <v>56</v>
      </c>
      <c r="AC1017" t="s">
        <v>57</v>
      </c>
      <c r="AD1017">
        <v>70374600</v>
      </c>
      <c r="AF1017" t="s">
        <v>325</v>
      </c>
      <c r="AG1017">
        <v>240</v>
      </c>
      <c r="AH1017">
        <v>180</v>
      </c>
      <c r="AI1017">
        <v>25.92</v>
      </c>
      <c r="AJ1017">
        <v>6220.8</v>
      </c>
      <c r="AK1017">
        <v>0</v>
      </c>
      <c r="AL1017">
        <v>0</v>
      </c>
      <c r="AM1017">
        <v>0</v>
      </c>
      <c r="AN1017">
        <v>0</v>
      </c>
      <c r="AO1017">
        <v>0</v>
      </c>
      <c r="AP1017">
        <v>0</v>
      </c>
    </row>
    <row r="1018" spans="1:42" x14ac:dyDescent="0.25">
      <c r="A1018" t="s">
        <v>42</v>
      </c>
      <c r="B1018">
        <v>2016</v>
      </c>
      <c r="C1018" t="s">
        <v>43</v>
      </c>
      <c r="D1018" t="s">
        <v>316</v>
      </c>
      <c r="E1018" t="s">
        <v>387</v>
      </c>
      <c r="F1018" t="s">
        <v>384</v>
      </c>
      <c r="G1018" t="s">
        <v>388</v>
      </c>
      <c r="H1018" t="s">
        <v>386</v>
      </c>
      <c r="I1018" t="s">
        <v>384</v>
      </c>
      <c r="J1018">
        <v>14</v>
      </c>
      <c r="K1018">
        <v>2014</v>
      </c>
      <c r="L1018" t="s">
        <v>322</v>
      </c>
      <c r="N1018" t="s">
        <v>47</v>
      </c>
      <c r="O1018" t="s">
        <v>578</v>
      </c>
      <c r="P1018" t="s">
        <v>579</v>
      </c>
      <c r="Q1018" t="s">
        <v>78</v>
      </c>
      <c r="R1018" t="s">
        <v>274</v>
      </c>
      <c r="S1018" t="s">
        <v>275</v>
      </c>
      <c r="T1018" t="s">
        <v>150</v>
      </c>
      <c r="U1018" t="s">
        <v>276</v>
      </c>
      <c r="V1018" t="s">
        <v>277</v>
      </c>
      <c r="W1018" t="s">
        <v>580</v>
      </c>
      <c r="X1018" t="s">
        <v>55</v>
      </c>
      <c r="Y1018">
        <v>5009498</v>
      </c>
      <c r="Z1018" s="1">
        <v>42569</v>
      </c>
      <c r="AA1018" t="s">
        <v>323</v>
      </c>
      <c r="AB1018" t="s">
        <v>324</v>
      </c>
      <c r="AC1018" t="s">
        <v>57</v>
      </c>
      <c r="AD1018">
        <v>70394600</v>
      </c>
      <c r="AF1018" t="s">
        <v>325</v>
      </c>
      <c r="AG1018">
        <v>240</v>
      </c>
      <c r="AH1018">
        <v>180</v>
      </c>
      <c r="AI1018">
        <v>34</v>
      </c>
      <c r="AJ1018">
        <v>8160</v>
      </c>
      <c r="AK1018">
        <v>0</v>
      </c>
      <c r="AL1018">
        <v>0</v>
      </c>
      <c r="AM1018">
        <v>0</v>
      </c>
      <c r="AN1018">
        <v>22878</v>
      </c>
      <c r="AO1018">
        <v>1224</v>
      </c>
      <c r="AP1018">
        <v>15</v>
      </c>
    </row>
    <row r="1019" spans="1:42" x14ac:dyDescent="0.25">
      <c r="A1019" t="s">
        <v>42</v>
      </c>
      <c r="B1019">
        <v>2016</v>
      </c>
      <c r="C1019" t="s">
        <v>43</v>
      </c>
      <c r="D1019" t="s">
        <v>316</v>
      </c>
      <c r="E1019" t="s">
        <v>387</v>
      </c>
      <c r="F1019" t="s">
        <v>384</v>
      </c>
      <c r="G1019" t="s">
        <v>388</v>
      </c>
      <c r="H1019" t="s">
        <v>386</v>
      </c>
      <c r="I1019" t="s">
        <v>384</v>
      </c>
      <c r="J1019">
        <v>14</v>
      </c>
      <c r="K1019">
        <v>2014</v>
      </c>
      <c r="L1019" t="s">
        <v>322</v>
      </c>
      <c r="N1019" t="s">
        <v>47</v>
      </c>
      <c r="O1019" t="s">
        <v>459</v>
      </c>
      <c r="P1019" t="s">
        <v>460</v>
      </c>
      <c r="Q1019" t="s">
        <v>78</v>
      </c>
      <c r="R1019" t="s">
        <v>274</v>
      </c>
      <c r="S1019" t="s">
        <v>275</v>
      </c>
      <c r="T1019" t="s">
        <v>150</v>
      </c>
      <c r="U1019" t="s">
        <v>276</v>
      </c>
      <c r="V1019" t="s">
        <v>277</v>
      </c>
      <c r="W1019" t="s">
        <v>572</v>
      </c>
      <c r="X1019" t="s">
        <v>55</v>
      </c>
      <c r="Y1019">
        <v>5009486</v>
      </c>
      <c r="Z1019" s="1">
        <v>42557</v>
      </c>
      <c r="AA1019" t="s">
        <v>323</v>
      </c>
      <c r="AB1019" t="s">
        <v>324</v>
      </c>
      <c r="AC1019" t="s">
        <v>57</v>
      </c>
      <c r="AD1019">
        <v>70394600</v>
      </c>
      <c r="AF1019" t="s">
        <v>325</v>
      </c>
      <c r="AG1019">
        <v>120</v>
      </c>
      <c r="AH1019">
        <v>90</v>
      </c>
      <c r="AI1019">
        <v>34</v>
      </c>
      <c r="AJ1019">
        <v>4080</v>
      </c>
      <c r="AK1019">
        <v>0</v>
      </c>
      <c r="AL1019">
        <v>0</v>
      </c>
      <c r="AM1019">
        <v>0</v>
      </c>
      <c r="AN1019">
        <v>21198</v>
      </c>
      <c r="AO1019">
        <v>408</v>
      </c>
      <c r="AP1019">
        <v>10</v>
      </c>
    </row>
    <row r="1020" spans="1:42" x14ac:dyDescent="0.25">
      <c r="A1020" t="s">
        <v>42</v>
      </c>
      <c r="B1020">
        <v>2016</v>
      </c>
      <c r="C1020" t="s">
        <v>43</v>
      </c>
      <c r="D1020" t="s">
        <v>316</v>
      </c>
      <c r="E1020" t="s">
        <v>387</v>
      </c>
      <c r="F1020" t="s">
        <v>384</v>
      </c>
      <c r="G1020" t="s">
        <v>388</v>
      </c>
      <c r="H1020" t="s">
        <v>386</v>
      </c>
      <c r="I1020" t="s">
        <v>384</v>
      </c>
      <c r="J1020">
        <v>14</v>
      </c>
      <c r="K1020">
        <v>2014</v>
      </c>
      <c r="L1020" t="s">
        <v>322</v>
      </c>
      <c r="N1020" t="s">
        <v>47</v>
      </c>
      <c r="O1020" t="s">
        <v>459</v>
      </c>
      <c r="P1020" t="s">
        <v>460</v>
      </c>
      <c r="Q1020" t="s">
        <v>78</v>
      </c>
      <c r="R1020" t="s">
        <v>274</v>
      </c>
      <c r="S1020" t="s">
        <v>275</v>
      </c>
      <c r="T1020" t="s">
        <v>150</v>
      </c>
      <c r="U1020" t="s">
        <v>276</v>
      </c>
      <c r="V1020" t="s">
        <v>277</v>
      </c>
      <c r="W1020" t="s">
        <v>572</v>
      </c>
      <c r="X1020" t="s">
        <v>55</v>
      </c>
      <c r="Y1020">
        <v>5009486</v>
      </c>
      <c r="Z1020" s="1">
        <v>42557</v>
      </c>
      <c r="AA1020" t="s">
        <v>323</v>
      </c>
      <c r="AB1020" t="s">
        <v>324</v>
      </c>
      <c r="AC1020" t="s">
        <v>57</v>
      </c>
      <c r="AD1020">
        <v>70394600</v>
      </c>
      <c r="AF1020" t="s">
        <v>325</v>
      </c>
      <c r="AG1020">
        <v>144</v>
      </c>
      <c r="AH1020">
        <v>108</v>
      </c>
      <c r="AI1020">
        <v>34</v>
      </c>
      <c r="AJ1020">
        <v>4896</v>
      </c>
      <c r="AK1020">
        <v>0</v>
      </c>
      <c r="AL1020">
        <v>0</v>
      </c>
      <c r="AM1020">
        <v>0</v>
      </c>
      <c r="AN1020">
        <v>21198</v>
      </c>
      <c r="AO1020">
        <v>489.6</v>
      </c>
      <c r="AP1020">
        <v>10</v>
      </c>
    </row>
    <row r="1021" spans="1:42" x14ac:dyDescent="0.25">
      <c r="A1021" t="s">
        <v>42</v>
      </c>
      <c r="B1021">
        <v>2016</v>
      </c>
      <c r="C1021" t="s">
        <v>43</v>
      </c>
      <c r="D1021" t="s">
        <v>316</v>
      </c>
      <c r="E1021" t="s">
        <v>387</v>
      </c>
      <c r="F1021" t="s">
        <v>384</v>
      </c>
      <c r="G1021" t="s">
        <v>388</v>
      </c>
      <c r="H1021" t="s">
        <v>386</v>
      </c>
      <c r="I1021" t="s">
        <v>384</v>
      </c>
      <c r="J1021">
        <v>14</v>
      </c>
      <c r="K1021">
        <v>2014</v>
      </c>
      <c r="L1021" t="s">
        <v>322</v>
      </c>
      <c r="N1021" t="s">
        <v>47</v>
      </c>
      <c r="O1021" t="s">
        <v>459</v>
      </c>
      <c r="P1021" t="s">
        <v>460</v>
      </c>
      <c r="Q1021" t="s">
        <v>78</v>
      </c>
      <c r="R1021" t="s">
        <v>274</v>
      </c>
      <c r="S1021" t="s">
        <v>275</v>
      </c>
      <c r="T1021" t="s">
        <v>150</v>
      </c>
      <c r="U1021" t="s">
        <v>276</v>
      </c>
      <c r="V1021" t="s">
        <v>277</v>
      </c>
      <c r="W1021" t="s">
        <v>572</v>
      </c>
      <c r="X1021" t="s">
        <v>55</v>
      </c>
      <c r="Y1021">
        <v>5009486</v>
      </c>
      <c r="Z1021" s="1">
        <v>42557</v>
      </c>
      <c r="AA1021" t="s">
        <v>323</v>
      </c>
      <c r="AB1021" t="s">
        <v>324</v>
      </c>
      <c r="AC1021" t="s">
        <v>57</v>
      </c>
      <c r="AD1021">
        <v>70394600</v>
      </c>
      <c r="AF1021" t="s">
        <v>325</v>
      </c>
      <c r="AG1021">
        <v>120</v>
      </c>
      <c r="AH1021">
        <v>90</v>
      </c>
      <c r="AI1021">
        <v>34</v>
      </c>
      <c r="AJ1021">
        <v>4080</v>
      </c>
      <c r="AK1021">
        <v>0</v>
      </c>
      <c r="AL1021">
        <v>0</v>
      </c>
      <c r="AM1021">
        <v>0</v>
      </c>
      <c r="AN1021">
        <v>21198</v>
      </c>
      <c r="AO1021">
        <v>408</v>
      </c>
      <c r="AP1021">
        <v>10</v>
      </c>
    </row>
    <row r="1022" spans="1:42" x14ac:dyDescent="0.25">
      <c r="A1022" t="s">
        <v>42</v>
      </c>
      <c r="B1022">
        <v>2016</v>
      </c>
      <c r="C1022" t="s">
        <v>43</v>
      </c>
      <c r="D1022" t="s">
        <v>316</v>
      </c>
      <c r="E1022" t="s">
        <v>387</v>
      </c>
      <c r="F1022" t="s">
        <v>384</v>
      </c>
      <c r="G1022" t="s">
        <v>388</v>
      </c>
      <c r="H1022" t="s">
        <v>386</v>
      </c>
      <c r="I1022" t="s">
        <v>384</v>
      </c>
      <c r="J1022">
        <v>14</v>
      </c>
      <c r="K1022">
        <v>2014</v>
      </c>
      <c r="L1022" t="s">
        <v>322</v>
      </c>
      <c r="N1022" t="s">
        <v>47</v>
      </c>
      <c r="O1022" t="s">
        <v>535</v>
      </c>
      <c r="P1022" t="s">
        <v>536</v>
      </c>
      <c r="R1022" t="s">
        <v>274</v>
      </c>
      <c r="S1022" t="s">
        <v>275</v>
      </c>
      <c r="T1022" t="s">
        <v>150</v>
      </c>
      <c r="U1022" t="s">
        <v>151</v>
      </c>
      <c r="V1022" t="s">
        <v>152</v>
      </c>
      <c r="W1022" t="s">
        <v>599</v>
      </c>
      <c r="X1022" t="s">
        <v>55</v>
      </c>
      <c r="Y1022">
        <v>5009503</v>
      </c>
      <c r="Z1022" s="1">
        <v>42571</v>
      </c>
      <c r="AA1022" t="s">
        <v>323</v>
      </c>
      <c r="AB1022" t="s">
        <v>324</v>
      </c>
      <c r="AC1022" t="s">
        <v>57</v>
      </c>
      <c r="AD1022">
        <v>70394600</v>
      </c>
      <c r="AF1022" t="s">
        <v>337</v>
      </c>
      <c r="AG1022">
        <v>192</v>
      </c>
      <c r="AH1022">
        <v>144</v>
      </c>
      <c r="AI1022">
        <v>30</v>
      </c>
      <c r="AJ1022">
        <v>5760</v>
      </c>
      <c r="AK1022">
        <v>0</v>
      </c>
      <c r="AL1022">
        <v>0</v>
      </c>
      <c r="AM1022">
        <v>0</v>
      </c>
      <c r="AN1022">
        <v>0</v>
      </c>
      <c r="AO1022">
        <v>0</v>
      </c>
      <c r="AP1022">
        <v>0</v>
      </c>
    </row>
    <row r="1023" spans="1:42" x14ac:dyDescent="0.25">
      <c r="A1023" t="s">
        <v>42</v>
      </c>
      <c r="B1023">
        <v>2016</v>
      </c>
      <c r="C1023" t="s">
        <v>43</v>
      </c>
      <c r="D1023" t="s">
        <v>316</v>
      </c>
      <c r="E1023" t="s">
        <v>387</v>
      </c>
      <c r="F1023" t="s">
        <v>384</v>
      </c>
      <c r="G1023" t="s">
        <v>388</v>
      </c>
      <c r="H1023" t="s">
        <v>386</v>
      </c>
      <c r="I1023" t="s">
        <v>384</v>
      </c>
      <c r="J1023">
        <v>14</v>
      </c>
      <c r="K1023">
        <v>2014</v>
      </c>
      <c r="L1023" t="s">
        <v>322</v>
      </c>
      <c r="N1023" t="s">
        <v>47</v>
      </c>
      <c r="O1023" t="s">
        <v>535</v>
      </c>
      <c r="P1023" t="s">
        <v>536</v>
      </c>
      <c r="R1023" t="s">
        <v>274</v>
      </c>
      <c r="S1023" t="s">
        <v>275</v>
      </c>
      <c r="T1023" t="s">
        <v>150</v>
      </c>
      <c r="U1023" t="s">
        <v>151</v>
      </c>
      <c r="V1023" t="s">
        <v>152</v>
      </c>
      <c r="W1023" t="s">
        <v>599</v>
      </c>
      <c r="X1023" t="s">
        <v>55</v>
      </c>
      <c r="Y1023">
        <v>5009503</v>
      </c>
      <c r="Z1023" s="1">
        <v>42571</v>
      </c>
      <c r="AA1023" t="s">
        <v>323</v>
      </c>
      <c r="AB1023" t="s">
        <v>324</v>
      </c>
      <c r="AC1023" t="s">
        <v>57</v>
      </c>
      <c r="AD1023">
        <v>70394600</v>
      </c>
      <c r="AF1023" t="s">
        <v>337</v>
      </c>
      <c r="AG1023">
        <v>90</v>
      </c>
      <c r="AH1023">
        <v>67.5</v>
      </c>
      <c r="AI1023">
        <v>30</v>
      </c>
      <c r="AJ1023">
        <v>2700</v>
      </c>
      <c r="AK1023">
        <v>0</v>
      </c>
      <c r="AL1023">
        <v>0</v>
      </c>
      <c r="AM1023">
        <v>0</v>
      </c>
      <c r="AN1023">
        <v>0</v>
      </c>
      <c r="AO1023">
        <v>0</v>
      </c>
      <c r="AP1023">
        <v>0</v>
      </c>
    </row>
    <row r="1024" spans="1:42" x14ac:dyDescent="0.25">
      <c r="A1024" t="s">
        <v>42</v>
      </c>
      <c r="B1024">
        <v>2016</v>
      </c>
      <c r="C1024" t="s">
        <v>43</v>
      </c>
      <c r="D1024" t="s">
        <v>316</v>
      </c>
      <c r="E1024" t="s">
        <v>389</v>
      </c>
      <c r="F1024" t="s">
        <v>384</v>
      </c>
      <c r="G1024" t="s">
        <v>384</v>
      </c>
      <c r="H1024" t="s">
        <v>386</v>
      </c>
      <c r="I1024" t="s">
        <v>384</v>
      </c>
      <c r="J1024" t="s">
        <v>321</v>
      </c>
      <c r="L1024" t="s">
        <v>322</v>
      </c>
      <c r="N1024" t="s">
        <v>47</v>
      </c>
      <c r="O1024" t="s">
        <v>72</v>
      </c>
      <c r="P1024" t="s">
        <v>73</v>
      </c>
      <c r="R1024" t="s">
        <v>50</v>
      </c>
      <c r="S1024" t="s">
        <v>68</v>
      </c>
      <c r="T1024" t="s">
        <v>52</v>
      </c>
      <c r="U1024" t="s">
        <v>74</v>
      </c>
      <c r="V1024" t="s">
        <v>54</v>
      </c>
      <c r="W1024" t="s">
        <v>415</v>
      </c>
      <c r="X1024" t="s">
        <v>55</v>
      </c>
      <c r="Y1024">
        <v>5009472</v>
      </c>
      <c r="Z1024" s="1">
        <v>42549</v>
      </c>
      <c r="AA1024" t="s">
        <v>323</v>
      </c>
      <c r="AB1024" t="s">
        <v>324</v>
      </c>
      <c r="AC1024" t="s">
        <v>57</v>
      </c>
      <c r="AD1024">
        <v>70384600</v>
      </c>
      <c r="AF1024" t="s">
        <v>337</v>
      </c>
      <c r="AG1024">
        <v>240</v>
      </c>
      <c r="AH1024">
        <v>180</v>
      </c>
      <c r="AI1024">
        <v>27.9</v>
      </c>
      <c r="AJ1024">
        <v>6696</v>
      </c>
      <c r="AK1024">
        <v>0</v>
      </c>
      <c r="AL1024">
        <v>0</v>
      </c>
      <c r="AM1024">
        <v>0</v>
      </c>
      <c r="AN1024">
        <v>0</v>
      </c>
      <c r="AO1024">
        <v>0</v>
      </c>
      <c r="AP1024">
        <v>0</v>
      </c>
    </row>
    <row r="1025" spans="1:42" x14ac:dyDescent="0.25">
      <c r="A1025" t="s">
        <v>42</v>
      </c>
      <c r="B1025">
        <v>2016</v>
      </c>
      <c r="C1025" t="s">
        <v>43</v>
      </c>
      <c r="D1025" t="s">
        <v>316</v>
      </c>
      <c r="E1025" t="s">
        <v>389</v>
      </c>
      <c r="F1025" t="s">
        <v>384</v>
      </c>
      <c r="G1025" t="s">
        <v>384</v>
      </c>
      <c r="H1025" t="s">
        <v>386</v>
      </c>
      <c r="I1025" t="s">
        <v>384</v>
      </c>
      <c r="J1025" t="s">
        <v>321</v>
      </c>
      <c r="L1025" t="s">
        <v>322</v>
      </c>
      <c r="N1025" t="s">
        <v>47</v>
      </c>
      <c r="O1025" t="s">
        <v>412</v>
      </c>
      <c r="P1025" t="s">
        <v>413</v>
      </c>
      <c r="Q1025" t="s">
        <v>414</v>
      </c>
      <c r="R1025" t="s">
        <v>50</v>
      </c>
      <c r="S1025" t="s">
        <v>68</v>
      </c>
      <c r="T1025" t="s">
        <v>52</v>
      </c>
      <c r="U1025" t="s">
        <v>74</v>
      </c>
      <c r="V1025" t="s">
        <v>54</v>
      </c>
      <c r="X1025" t="s">
        <v>55</v>
      </c>
      <c r="Y1025">
        <v>5009482</v>
      </c>
      <c r="Z1025" s="1">
        <v>42556</v>
      </c>
      <c r="AA1025" t="s">
        <v>323</v>
      </c>
      <c r="AB1025" t="s">
        <v>324</v>
      </c>
      <c r="AC1025" t="s">
        <v>57</v>
      </c>
      <c r="AD1025">
        <v>70384600</v>
      </c>
      <c r="AF1025" t="s">
        <v>325</v>
      </c>
      <c r="AG1025">
        <v>48</v>
      </c>
      <c r="AH1025">
        <v>36</v>
      </c>
      <c r="AI1025">
        <v>32</v>
      </c>
      <c r="AJ1025">
        <v>1536</v>
      </c>
      <c r="AK1025">
        <v>0</v>
      </c>
      <c r="AL1025">
        <v>0</v>
      </c>
      <c r="AM1025">
        <v>0</v>
      </c>
      <c r="AN1025">
        <v>16590</v>
      </c>
      <c r="AO1025">
        <v>107.52</v>
      </c>
      <c r="AP1025">
        <v>7</v>
      </c>
    </row>
    <row r="1026" spans="1:42" x14ac:dyDescent="0.25">
      <c r="A1026" t="s">
        <v>42</v>
      </c>
      <c r="B1026">
        <v>2016</v>
      </c>
      <c r="C1026" t="s">
        <v>43</v>
      </c>
      <c r="D1026" t="s">
        <v>316</v>
      </c>
      <c r="E1026" t="s">
        <v>389</v>
      </c>
      <c r="F1026" t="s">
        <v>384</v>
      </c>
      <c r="G1026" t="s">
        <v>384</v>
      </c>
      <c r="H1026" t="s">
        <v>386</v>
      </c>
      <c r="I1026" t="s">
        <v>384</v>
      </c>
      <c r="J1026" t="s">
        <v>321</v>
      </c>
      <c r="L1026" t="s">
        <v>322</v>
      </c>
      <c r="N1026" t="s">
        <v>47</v>
      </c>
      <c r="O1026" t="s">
        <v>435</v>
      </c>
      <c r="P1026" t="s">
        <v>436</v>
      </c>
      <c r="R1026" t="s">
        <v>50</v>
      </c>
      <c r="S1026" t="s">
        <v>68</v>
      </c>
      <c r="T1026" t="s">
        <v>52</v>
      </c>
      <c r="U1026" t="s">
        <v>437</v>
      </c>
      <c r="V1026" t="s">
        <v>438</v>
      </c>
      <c r="W1026" t="s">
        <v>439</v>
      </c>
      <c r="X1026" t="s">
        <v>55</v>
      </c>
      <c r="Y1026">
        <v>5009448</v>
      </c>
      <c r="Z1026" s="1">
        <v>42499</v>
      </c>
      <c r="AA1026" t="s">
        <v>323</v>
      </c>
      <c r="AB1026" t="s">
        <v>324</v>
      </c>
      <c r="AC1026" t="s">
        <v>57</v>
      </c>
      <c r="AD1026">
        <v>70384600</v>
      </c>
      <c r="AF1026" t="s">
        <v>337</v>
      </c>
      <c r="AG1026">
        <v>48</v>
      </c>
      <c r="AH1026">
        <v>36</v>
      </c>
      <c r="AI1026">
        <v>32</v>
      </c>
      <c r="AJ1026">
        <v>1536</v>
      </c>
      <c r="AK1026">
        <v>0</v>
      </c>
      <c r="AL1026">
        <v>0</v>
      </c>
      <c r="AM1026">
        <v>0</v>
      </c>
      <c r="AN1026">
        <v>0</v>
      </c>
      <c r="AO1026">
        <v>0</v>
      </c>
      <c r="AP1026">
        <v>0</v>
      </c>
    </row>
    <row r="1027" spans="1:42" x14ac:dyDescent="0.25">
      <c r="A1027" t="s">
        <v>42</v>
      </c>
      <c r="B1027">
        <v>2016</v>
      </c>
      <c r="C1027" t="s">
        <v>43</v>
      </c>
      <c r="D1027" t="s">
        <v>316</v>
      </c>
      <c r="E1027" t="s">
        <v>389</v>
      </c>
      <c r="F1027" t="s">
        <v>384</v>
      </c>
      <c r="G1027" t="s">
        <v>384</v>
      </c>
      <c r="H1027" t="s">
        <v>386</v>
      </c>
      <c r="I1027" t="s">
        <v>384</v>
      </c>
      <c r="J1027" t="s">
        <v>321</v>
      </c>
      <c r="L1027" t="s">
        <v>322</v>
      </c>
      <c r="N1027" t="s">
        <v>47</v>
      </c>
      <c r="O1027" t="s">
        <v>72</v>
      </c>
      <c r="P1027" t="s">
        <v>73</v>
      </c>
      <c r="R1027" t="s">
        <v>50</v>
      </c>
      <c r="S1027" t="s">
        <v>68</v>
      </c>
      <c r="T1027" t="s">
        <v>52</v>
      </c>
      <c r="U1027" t="s">
        <v>74</v>
      </c>
      <c r="V1027" t="s">
        <v>54</v>
      </c>
      <c r="W1027" t="s">
        <v>440</v>
      </c>
      <c r="X1027" t="s">
        <v>55</v>
      </c>
      <c r="Y1027">
        <v>5009445</v>
      </c>
      <c r="Z1027" s="1">
        <v>42488</v>
      </c>
      <c r="AB1027" t="s">
        <v>47</v>
      </c>
      <c r="AC1027" t="s">
        <v>57</v>
      </c>
      <c r="AD1027">
        <v>70304600</v>
      </c>
      <c r="AG1027">
        <v>1</v>
      </c>
      <c r="AH1027">
        <v>0.75</v>
      </c>
      <c r="AI1027">
        <v>32</v>
      </c>
      <c r="AJ1027">
        <v>0</v>
      </c>
      <c r="AK1027">
        <v>100</v>
      </c>
      <c r="AL1027">
        <v>0</v>
      </c>
      <c r="AM1027">
        <v>0</v>
      </c>
      <c r="AN1027">
        <v>0</v>
      </c>
      <c r="AO1027">
        <v>0</v>
      </c>
      <c r="AP1027">
        <v>0</v>
      </c>
    </row>
    <row r="1028" spans="1:42" x14ac:dyDescent="0.25">
      <c r="A1028" t="s">
        <v>42</v>
      </c>
      <c r="B1028">
        <v>2016</v>
      </c>
      <c r="C1028" t="s">
        <v>43</v>
      </c>
      <c r="D1028" t="s">
        <v>316</v>
      </c>
      <c r="E1028" t="s">
        <v>389</v>
      </c>
      <c r="F1028" t="s">
        <v>384</v>
      </c>
      <c r="G1028" t="s">
        <v>384</v>
      </c>
      <c r="H1028" t="s">
        <v>386</v>
      </c>
      <c r="I1028" t="s">
        <v>384</v>
      </c>
      <c r="J1028" t="s">
        <v>321</v>
      </c>
      <c r="L1028" t="s">
        <v>322</v>
      </c>
      <c r="N1028" t="s">
        <v>47</v>
      </c>
      <c r="O1028" t="s">
        <v>433</v>
      </c>
      <c r="P1028" t="s">
        <v>434</v>
      </c>
      <c r="Q1028" t="s">
        <v>414</v>
      </c>
      <c r="R1028" t="s">
        <v>50</v>
      </c>
      <c r="S1028" t="s">
        <v>68</v>
      </c>
      <c r="T1028" t="s">
        <v>52</v>
      </c>
      <c r="U1028" t="s">
        <v>53</v>
      </c>
      <c r="V1028" t="s">
        <v>54</v>
      </c>
      <c r="X1028" t="s">
        <v>55</v>
      </c>
      <c r="Y1028">
        <v>5009376</v>
      </c>
      <c r="Z1028" s="1">
        <v>42374</v>
      </c>
      <c r="AA1028" t="s">
        <v>323</v>
      </c>
      <c r="AB1028" t="s">
        <v>324</v>
      </c>
      <c r="AC1028" t="s">
        <v>57</v>
      </c>
      <c r="AD1028">
        <v>70384600</v>
      </c>
      <c r="AF1028" t="s">
        <v>325</v>
      </c>
      <c r="AG1028">
        <v>36</v>
      </c>
      <c r="AH1028">
        <v>27</v>
      </c>
      <c r="AI1028">
        <v>32</v>
      </c>
      <c r="AJ1028">
        <v>1152</v>
      </c>
      <c r="AK1028">
        <v>0</v>
      </c>
      <c r="AL1028">
        <v>0</v>
      </c>
      <c r="AM1028">
        <v>0</v>
      </c>
      <c r="AN1028">
        <v>8388</v>
      </c>
      <c r="AO1028">
        <v>80.64</v>
      </c>
      <c r="AP1028">
        <v>7</v>
      </c>
    </row>
    <row r="1029" spans="1:42" x14ac:dyDescent="0.25">
      <c r="A1029" t="s">
        <v>42</v>
      </c>
      <c r="B1029">
        <v>2016</v>
      </c>
      <c r="C1029" t="s">
        <v>43</v>
      </c>
      <c r="D1029" t="s">
        <v>316</v>
      </c>
      <c r="E1029" t="s">
        <v>389</v>
      </c>
      <c r="F1029" t="s">
        <v>384</v>
      </c>
      <c r="G1029" t="s">
        <v>384</v>
      </c>
      <c r="H1029" t="s">
        <v>386</v>
      </c>
      <c r="I1029" t="s">
        <v>384</v>
      </c>
      <c r="J1029" t="s">
        <v>321</v>
      </c>
      <c r="L1029" t="s">
        <v>322</v>
      </c>
      <c r="N1029" t="s">
        <v>47</v>
      </c>
      <c r="O1029" t="s">
        <v>66</v>
      </c>
      <c r="P1029" t="s">
        <v>67</v>
      </c>
      <c r="R1029" t="s">
        <v>50</v>
      </c>
      <c r="S1029" t="s">
        <v>68</v>
      </c>
      <c r="T1029" t="s">
        <v>52</v>
      </c>
      <c r="U1029" t="s">
        <v>69</v>
      </c>
      <c r="V1029" t="s">
        <v>70</v>
      </c>
      <c r="W1029" t="s">
        <v>403</v>
      </c>
      <c r="X1029" t="s">
        <v>55</v>
      </c>
      <c r="Y1029">
        <v>5009408</v>
      </c>
      <c r="Z1029" s="1">
        <v>42426</v>
      </c>
      <c r="AA1029" t="s">
        <v>323</v>
      </c>
      <c r="AB1029" t="s">
        <v>324</v>
      </c>
      <c r="AC1029" t="s">
        <v>57</v>
      </c>
      <c r="AD1029">
        <v>70384600</v>
      </c>
      <c r="AF1029" t="s">
        <v>337</v>
      </c>
      <c r="AG1029">
        <v>24</v>
      </c>
      <c r="AH1029">
        <v>18</v>
      </c>
      <c r="AI1029">
        <v>30</v>
      </c>
      <c r="AJ1029">
        <v>720</v>
      </c>
      <c r="AK1029">
        <v>0</v>
      </c>
      <c r="AL1029">
        <v>0</v>
      </c>
      <c r="AM1029">
        <v>0</v>
      </c>
      <c r="AN1029">
        <v>0</v>
      </c>
      <c r="AO1029">
        <v>0</v>
      </c>
      <c r="AP1029">
        <v>0</v>
      </c>
    </row>
    <row r="1030" spans="1:42" x14ac:dyDescent="0.25">
      <c r="A1030" t="s">
        <v>42</v>
      </c>
      <c r="B1030">
        <v>2016</v>
      </c>
      <c r="C1030" t="s">
        <v>43</v>
      </c>
      <c r="D1030" t="s">
        <v>316</v>
      </c>
      <c r="E1030" t="s">
        <v>389</v>
      </c>
      <c r="F1030" t="s">
        <v>384</v>
      </c>
      <c r="G1030" t="s">
        <v>384</v>
      </c>
      <c r="H1030" t="s">
        <v>386</v>
      </c>
      <c r="I1030" t="s">
        <v>384</v>
      </c>
      <c r="J1030" t="s">
        <v>321</v>
      </c>
      <c r="L1030" t="s">
        <v>322</v>
      </c>
      <c r="N1030" t="s">
        <v>47</v>
      </c>
      <c r="O1030" t="s">
        <v>66</v>
      </c>
      <c r="P1030" t="s">
        <v>67</v>
      </c>
      <c r="R1030" t="s">
        <v>50</v>
      </c>
      <c r="S1030" t="s">
        <v>68</v>
      </c>
      <c r="T1030" t="s">
        <v>52</v>
      </c>
      <c r="U1030" t="s">
        <v>69</v>
      </c>
      <c r="V1030" t="s">
        <v>70</v>
      </c>
      <c r="W1030" t="s">
        <v>403</v>
      </c>
      <c r="X1030" t="s">
        <v>55</v>
      </c>
      <c r="Y1030">
        <v>5009408</v>
      </c>
      <c r="Z1030" s="1">
        <v>42426</v>
      </c>
      <c r="AA1030" t="s">
        <v>323</v>
      </c>
      <c r="AB1030" t="s">
        <v>324</v>
      </c>
      <c r="AC1030" t="s">
        <v>57</v>
      </c>
      <c r="AD1030">
        <v>70384600</v>
      </c>
      <c r="AF1030" t="s">
        <v>337</v>
      </c>
      <c r="AG1030">
        <v>36</v>
      </c>
      <c r="AH1030">
        <v>27</v>
      </c>
      <c r="AI1030">
        <v>30</v>
      </c>
      <c r="AJ1030">
        <v>1080</v>
      </c>
      <c r="AK1030">
        <v>0</v>
      </c>
      <c r="AL1030">
        <v>0</v>
      </c>
      <c r="AM1030">
        <v>0</v>
      </c>
      <c r="AN1030">
        <v>0</v>
      </c>
      <c r="AO1030">
        <v>0</v>
      </c>
      <c r="AP1030">
        <v>0</v>
      </c>
    </row>
    <row r="1031" spans="1:42" x14ac:dyDescent="0.25">
      <c r="A1031" t="s">
        <v>42</v>
      </c>
      <c r="B1031">
        <v>2016</v>
      </c>
      <c r="C1031" t="s">
        <v>43</v>
      </c>
      <c r="D1031" t="s">
        <v>316</v>
      </c>
      <c r="E1031" t="s">
        <v>389</v>
      </c>
      <c r="F1031" t="s">
        <v>384</v>
      </c>
      <c r="G1031" t="s">
        <v>384</v>
      </c>
      <c r="H1031" t="s">
        <v>386</v>
      </c>
      <c r="I1031" t="s">
        <v>384</v>
      </c>
      <c r="J1031" t="s">
        <v>321</v>
      </c>
      <c r="L1031" t="s">
        <v>322</v>
      </c>
      <c r="N1031" t="s">
        <v>47</v>
      </c>
      <c r="O1031" t="s">
        <v>72</v>
      </c>
      <c r="P1031" t="s">
        <v>73</v>
      </c>
      <c r="R1031" t="s">
        <v>50</v>
      </c>
      <c r="S1031" t="s">
        <v>68</v>
      </c>
      <c r="T1031" t="s">
        <v>52</v>
      </c>
      <c r="U1031" t="s">
        <v>74</v>
      </c>
      <c r="V1031" t="s">
        <v>54</v>
      </c>
      <c r="W1031" t="s">
        <v>408</v>
      </c>
      <c r="X1031" t="s">
        <v>55</v>
      </c>
      <c r="Y1031">
        <v>5009478</v>
      </c>
      <c r="Z1031" s="1">
        <v>42550</v>
      </c>
      <c r="AA1031" t="s">
        <v>323</v>
      </c>
      <c r="AB1031" t="s">
        <v>324</v>
      </c>
      <c r="AC1031" t="s">
        <v>57</v>
      </c>
      <c r="AD1031">
        <v>70384600</v>
      </c>
      <c r="AF1031" t="s">
        <v>337</v>
      </c>
      <c r="AG1031">
        <v>132</v>
      </c>
      <c r="AH1031">
        <v>99</v>
      </c>
      <c r="AI1031">
        <v>29.76</v>
      </c>
      <c r="AJ1031">
        <v>3928.32</v>
      </c>
      <c r="AK1031">
        <v>0</v>
      </c>
      <c r="AL1031">
        <v>0</v>
      </c>
      <c r="AM1031">
        <v>0</v>
      </c>
      <c r="AN1031">
        <v>0</v>
      </c>
      <c r="AO1031">
        <v>0</v>
      </c>
      <c r="AP1031">
        <v>0</v>
      </c>
    </row>
    <row r="1032" spans="1:42" x14ac:dyDescent="0.25">
      <c r="A1032" t="s">
        <v>42</v>
      </c>
      <c r="B1032">
        <v>2016</v>
      </c>
      <c r="C1032" t="s">
        <v>43</v>
      </c>
      <c r="D1032" t="s">
        <v>316</v>
      </c>
      <c r="E1032" t="s">
        <v>389</v>
      </c>
      <c r="F1032" t="s">
        <v>384</v>
      </c>
      <c r="G1032" t="s">
        <v>384</v>
      </c>
      <c r="H1032" t="s">
        <v>386</v>
      </c>
      <c r="I1032" t="s">
        <v>384</v>
      </c>
      <c r="J1032" t="s">
        <v>321</v>
      </c>
      <c r="L1032" t="s">
        <v>322</v>
      </c>
      <c r="N1032" t="s">
        <v>47</v>
      </c>
      <c r="O1032" t="s">
        <v>601</v>
      </c>
      <c r="P1032" t="s">
        <v>602</v>
      </c>
      <c r="R1032" t="s">
        <v>100</v>
      </c>
      <c r="S1032" t="s">
        <v>51</v>
      </c>
      <c r="T1032" t="s">
        <v>52</v>
      </c>
      <c r="U1032" t="s">
        <v>62</v>
      </c>
      <c r="V1032" t="s">
        <v>63</v>
      </c>
      <c r="W1032" t="s">
        <v>97</v>
      </c>
      <c r="X1032" t="s">
        <v>55</v>
      </c>
      <c r="Y1032">
        <v>5009485</v>
      </c>
      <c r="Z1032" s="1">
        <v>42556</v>
      </c>
      <c r="AB1032" t="s">
        <v>47</v>
      </c>
      <c r="AC1032" t="s">
        <v>57</v>
      </c>
      <c r="AD1032">
        <v>70304600</v>
      </c>
      <c r="AF1032" t="s">
        <v>326</v>
      </c>
      <c r="AG1032">
        <v>12</v>
      </c>
      <c r="AH1032">
        <v>9</v>
      </c>
      <c r="AI1032">
        <v>32</v>
      </c>
      <c r="AJ1032">
        <v>384</v>
      </c>
      <c r="AK1032">
        <v>0</v>
      </c>
      <c r="AL1032">
        <v>0</v>
      </c>
      <c r="AM1032">
        <v>9.5545000000000009</v>
      </c>
      <c r="AN1032">
        <v>0</v>
      </c>
      <c r="AO1032">
        <v>0</v>
      </c>
      <c r="AP1032">
        <v>0</v>
      </c>
    </row>
    <row r="1033" spans="1:42" x14ac:dyDescent="0.25">
      <c r="A1033" t="s">
        <v>42</v>
      </c>
      <c r="B1033">
        <v>2016</v>
      </c>
      <c r="C1033" t="s">
        <v>43</v>
      </c>
      <c r="D1033" t="s">
        <v>316</v>
      </c>
      <c r="E1033" t="s">
        <v>389</v>
      </c>
      <c r="F1033" t="s">
        <v>384</v>
      </c>
      <c r="G1033" t="s">
        <v>384</v>
      </c>
      <c r="H1033" t="s">
        <v>386</v>
      </c>
      <c r="I1033" t="s">
        <v>384</v>
      </c>
      <c r="J1033" t="s">
        <v>321</v>
      </c>
      <c r="L1033" t="s">
        <v>322</v>
      </c>
      <c r="N1033" t="s">
        <v>47</v>
      </c>
      <c r="O1033" t="s">
        <v>503</v>
      </c>
      <c r="P1033" t="s">
        <v>504</v>
      </c>
      <c r="Q1033" t="s">
        <v>104</v>
      </c>
      <c r="R1033" t="s">
        <v>188</v>
      </c>
      <c r="S1033" t="s">
        <v>51</v>
      </c>
      <c r="T1033" t="s">
        <v>52</v>
      </c>
      <c r="U1033" t="s">
        <v>62</v>
      </c>
      <c r="V1033" t="s">
        <v>63</v>
      </c>
      <c r="W1033" t="s">
        <v>505</v>
      </c>
      <c r="X1033" t="s">
        <v>55</v>
      </c>
      <c r="Y1033">
        <v>5009407</v>
      </c>
      <c r="Z1033" s="1">
        <v>42426</v>
      </c>
      <c r="AB1033" t="s">
        <v>47</v>
      </c>
      <c r="AC1033" t="s">
        <v>57</v>
      </c>
      <c r="AD1033">
        <v>70304600</v>
      </c>
      <c r="AF1033" t="s">
        <v>346</v>
      </c>
      <c r="AG1033">
        <v>3</v>
      </c>
      <c r="AH1033">
        <v>2.25</v>
      </c>
      <c r="AI1033">
        <v>35.549999999999997</v>
      </c>
      <c r="AJ1033">
        <v>106.65</v>
      </c>
      <c r="AK1033">
        <v>0</v>
      </c>
      <c r="AL1033">
        <v>0</v>
      </c>
      <c r="AM1033">
        <v>0</v>
      </c>
      <c r="AN1033">
        <v>13</v>
      </c>
      <c r="AO1033">
        <v>10.65</v>
      </c>
      <c r="AP1033">
        <v>3.55</v>
      </c>
    </row>
    <row r="1034" spans="1:42" x14ac:dyDescent="0.25">
      <c r="A1034" t="s">
        <v>42</v>
      </c>
      <c r="B1034">
        <v>2016</v>
      </c>
      <c r="C1034" t="s">
        <v>43</v>
      </c>
      <c r="D1034" t="s">
        <v>316</v>
      </c>
      <c r="E1034" t="s">
        <v>389</v>
      </c>
      <c r="F1034" t="s">
        <v>384</v>
      </c>
      <c r="G1034" t="s">
        <v>384</v>
      </c>
      <c r="H1034" t="s">
        <v>386</v>
      </c>
      <c r="I1034" t="s">
        <v>384</v>
      </c>
      <c r="J1034" t="s">
        <v>321</v>
      </c>
      <c r="L1034" t="s">
        <v>322</v>
      </c>
      <c r="N1034" t="s">
        <v>47</v>
      </c>
      <c r="O1034" t="s">
        <v>492</v>
      </c>
      <c r="P1034" t="s">
        <v>493</v>
      </c>
      <c r="R1034" t="s">
        <v>100</v>
      </c>
      <c r="S1034" t="s">
        <v>51</v>
      </c>
      <c r="T1034" t="s">
        <v>52</v>
      </c>
      <c r="U1034" t="s">
        <v>62</v>
      </c>
      <c r="V1034" t="s">
        <v>63</v>
      </c>
      <c r="W1034" t="s">
        <v>97</v>
      </c>
      <c r="X1034" t="s">
        <v>55</v>
      </c>
      <c r="Y1034">
        <v>5009449</v>
      </c>
      <c r="Z1034" s="1">
        <v>42499</v>
      </c>
      <c r="AB1034" t="s">
        <v>47</v>
      </c>
      <c r="AC1034" t="s">
        <v>57</v>
      </c>
      <c r="AD1034">
        <v>70304600</v>
      </c>
      <c r="AF1034" t="s">
        <v>326</v>
      </c>
      <c r="AG1034">
        <v>12</v>
      </c>
      <c r="AH1034">
        <v>9</v>
      </c>
      <c r="AI1034">
        <v>35.549999999999997</v>
      </c>
      <c r="AJ1034">
        <v>426.6</v>
      </c>
      <c r="AK1034">
        <v>0</v>
      </c>
      <c r="AL1034">
        <v>0</v>
      </c>
      <c r="AM1034">
        <v>0</v>
      </c>
      <c r="AN1034">
        <v>0</v>
      </c>
      <c r="AO1034">
        <v>0</v>
      </c>
      <c r="AP1034">
        <v>0</v>
      </c>
    </row>
    <row r="1035" spans="1:42" x14ac:dyDescent="0.25">
      <c r="A1035" t="s">
        <v>42</v>
      </c>
      <c r="B1035">
        <v>2016</v>
      </c>
      <c r="C1035" t="s">
        <v>43</v>
      </c>
      <c r="D1035" t="s">
        <v>316</v>
      </c>
      <c r="E1035" t="s">
        <v>389</v>
      </c>
      <c r="F1035" t="s">
        <v>384</v>
      </c>
      <c r="G1035" t="s">
        <v>384</v>
      </c>
      <c r="H1035" t="s">
        <v>386</v>
      </c>
      <c r="I1035" t="s">
        <v>384</v>
      </c>
      <c r="J1035" t="s">
        <v>321</v>
      </c>
      <c r="L1035" t="s">
        <v>322</v>
      </c>
      <c r="N1035" t="s">
        <v>47</v>
      </c>
      <c r="O1035" t="s">
        <v>494</v>
      </c>
      <c r="P1035" t="s">
        <v>495</v>
      </c>
      <c r="Q1035" t="s">
        <v>104</v>
      </c>
      <c r="R1035" t="s">
        <v>100</v>
      </c>
      <c r="S1035" t="s">
        <v>51</v>
      </c>
      <c r="T1035" t="s">
        <v>52</v>
      </c>
      <c r="U1035" t="s">
        <v>62</v>
      </c>
      <c r="V1035" t="s">
        <v>63</v>
      </c>
      <c r="W1035" t="s">
        <v>496</v>
      </c>
      <c r="X1035" t="s">
        <v>55</v>
      </c>
      <c r="Y1035">
        <v>5009428</v>
      </c>
      <c r="Z1035" s="1">
        <v>42461</v>
      </c>
      <c r="AB1035" t="s">
        <v>47</v>
      </c>
      <c r="AC1035" t="s">
        <v>57</v>
      </c>
      <c r="AD1035">
        <v>70304600</v>
      </c>
      <c r="AF1035" t="s">
        <v>327</v>
      </c>
      <c r="AG1035">
        <v>18</v>
      </c>
      <c r="AH1035">
        <v>13.5</v>
      </c>
      <c r="AI1035">
        <v>35.549999999999997</v>
      </c>
      <c r="AJ1035">
        <v>639.9</v>
      </c>
      <c r="AK1035">
        <v>0</v>
      </c>
      <c r="AL1035">
        <v>0</v>
      </c>
      <c r="AM1035">
        <v>0</v>
      </c>
      <c r="AN1035">
        <v>18</v>
      </c>
      <c r="AO1035">
        <v>63.9</v>
      </c>
      <c r="AP1035">
        <v>3.55</v>
      </c>
    </row>
    <row r="1036" spans="1:42" x14ac:dyDescent="0.25">
      <c r="A1036" t="s">
        <v>42</v>
      </c>
      <c r="B1036">
        <v>2016</v>
      </c>
      <c r="C1036" t="s">
        <v>43</v>
      </c>
      <c r="D1036" t="s">
        <v>316</v>
      </c>
      <c r="E1036" t="s">
        <v>389</v>
      </c>
      <c r="F1036" t="s">
        <v>384</v>
      </c>
      <c r="G1036" t="s">
        <v>384</v>
      </c>
      <c r="H1036" t="s">
        <v>386</v>
      </c>
      <c r="I1036" t="s">
        <v>384</v>
      </c>
      <c r="J1036" t="s">
        <v>321</v>
      </c>
      <c r="L1036" t="s">
        <v>322</v>
      </c>
      <c r="N1036" t="s">
        <v>47</v>
      </c>
      <c r="O1036" t="s">
        <v>489</v>
      </c>
      <c r="P1036" t="s">
        <v>490</v>
      </c>
      <c r="Q1036" t="s">
        <v>104</v>
      </c>
      <c r="R1036" t="s">
        <v>100</v>
      </c>
      <c r="S1036" t="s">
        <v>51</v>
      </c>
      <c r="T1036" t="s">
        <v>52</v>
      </c>
      <c r="U1036" t="s">
        <v>62</v>
      </c>
      <c r="V1036" t="s">
        <v>63</v>
      </c>
      <c r="W1036" t="s">
        <v>491</v>
      </c>
      <c r="X1036" t="s">
        <v>55</v>
      </c>
      <c r="Y1036">
        <v>5009457</v>
      </c>
      <c r="Z1036" s="1">
        <v>42524</v>
      </c>
      <c r="AB1036" t="s">
        <v>47</v>
      </c>
      <c r="AC1036" t="s">
        <v>57</v>
      </c>
      <c r="AD1036">
        <v>70304600</v>
      </c>
      <c r="AF1036" t="s">
        <v>327</v>
      </c>
      <c r="AG1036">
        <v>6</v>
      </c>
      <c r="AH1036">
        <v>4.5</v>
      </c>
      <c r="AI1036">
        <v>35.549999999999997</v>
      </c>
      <c r="AJ1036">
        <v>213.3</v>
      </c>
      <c r="AK1036">
        <v>0</v>
      </c>
      <c r="AL1036">
        <v>0</v>
      </c>
      <c r="AM1036">
        <v>19</v>
      </c>
      <c r="AN1036">
        <v>6</v>
      </c>
      <c r="AO1036">
        <v>21.3</v>
      </c>
      <c r="AP1036">
        <v>3.55</v>
      </c>
    </row>
    <row r="1037" spans="1:42" x14ac:dyDescent="0.25">
      <c r="A1037" t="s">
        <v>42</v>
      </c>
      <c r="B1037">
        <v>2016</v>
      </c>
      <c r="C1037" t="s">
        <v>43</v>
      </c>
      <c r="D1037" t="s">
        <v>316</v>
      </c>
      <c r="E1037" t="s">
        <v>389</v>
      </c>
      <c r="F1037" t="s">
        <v>384</v>
      </c>
      <c r="G1037" t="s">
        <v>384</v>
      </c>
      <c r="H1037" t="s">
        <v>386</v>
      </c>
      <c r="I1037" t="s">
        <v>384</v>
      </c>
      <c r="J1037" t="s">
        <v>321</v>
      </c>
      <c r="L1037" t="s">
        <v>322</v>
      </c>
      <c r="N1037" t="s">
        <v>47</v>
      </c>
      <c r="O1037" t="s">
        <v>484</v>
      </c>
      <c r="P1037" t="s">
        <v>485</v>
      </c>
      <c r="Q1037" t="s">
        <v>104</v>
      </c>
      <c r="R1037" t="s">
        <v>188</v>
      </c>
      <c r="S1037" t="s">
        <v>51</v>
      </c>
      <c r="T1037" t="s">
        <v>52</v>
      </c>
      <c r="U1037" t="s">
        <v>62</v>
      </c>
      <c r="V1037" t="s">
        <v>63</v>
      </c>
      <c r="W1037" t="s">
        <v>506</v>
      </c>
      <c r="X1037" t="s">
        <v>55</v>
      </c>
      <c r="Y1037">
        <v>5009496</v>
      </c>
      <c r="Z1037" s="1">
        <v>42564</v>
      </c>
      <c r="AB1037" t="s">
        <v>47</v>
      </c>
      <c r="AC1037" t="s">
        <v>57</v>
      </c>
      <c r="AD1037">
        <v>70304600</v>
      </c>
      <c r="AF1037" t="s">
        <v>327</v>
      </c>
      <c r="AG1037">
        <v>24</v>
      </c>
      <c r="AH1037">
        <v>18</v>
      </c>
      <c r="AI1037">
        <v>40</v>
      </c>
      <c r="AJ1037">
        <v>960</v>
      </c>
      <c r="AK1037">
        <v>0</v>
      </c>
      <c r="AL1037">
        <v>0</v>
      </c>
      <c r="AM1037">
        <v>0</v>
      </c>
      <c r="AN1037">
        <v>132</v>
      </c>
      <c r="AO1037">
        <v>192</v>
      </c>
      <c r="AP1037">
        <v>8</v>
      </c>
    </row>
    <row r="1038" spans="1:42" x14ac:dyDescent="0.25">
      <c r="A1038" t="s">
        <v>42</v>
      </c>
      <c r="B1038">
        <v>2016</v>
      </c>
      <c r="C1038" t="s">
        <v>43</v>
      </c>
      <c r="D1038" t="s">
        <v>316</v>
      </c>
      <c r="E1038" t="s">
        <v>389</v>
      </c>
      <c r="F1038" t="s">
        <v>384</v>
      </c>
      <c r="G1038" t="s">
        <v>384</v>
      </c>
      <c r="H1038" t="s">
        <v>386</v>
      </c>
      <c r="I1038" t="s">
        <v>384</v>
      </c>
      <c r="J1038" t="s">
        <v>321</v>
      </c>
      <c r="L1038" t="s">
        <v>322</v>
      </c>
      <c r="N1038" t="s">
        <v>47</v>
      </c>
      <c r="O1038" t="s">
        <v>484</v>
      </c>
      <c r="P1038" t="s">
        <v>485</v>
      </c>
      <c r="Q1038" t="s">
        <v>104</v>
      </c>
      <c r="R1038" t="s">
        <v>188</v>
      </c>
      <c r="S1038" t="s">
        <v>51</v>
      </c>
      <c r="T1038" t="s">
        <v>52</v>
      </c>
      <c r="U1038" t="s">
        <v>62</v>
      </c>
      <c r="V1038" t="s">
        <v>63</v>
      </c>
      <c r="W1038" t="s">
        <v>506</v>
      </c>
      <c r="X1038" t="s">
        <v>55</v>
      </c>
      <c r="Y1038">
        <v>5009496</v>
      </c>
      <c r="Z1038" s="1">
        <v>42564</v>
      </c>
      <c r="AB1038" t="s">
        <v>47</v>
      </c>
      <c r="AC1038" t="s">
        <v>57</v>
      </c>
      <c r="AD1038">
        <v>70304600</v>
      </c>
      <c r="AF1038" t="s">
        <v>327</v>
      </c>
      <c r="AG1038">
        <v>24</v>
      </c>
      <c r="AH1038">
        <v>18</v>
      </c>
      <c r="AI1038">
        <v>40</v>
      </c>
      <c r="AJ1038">
        <v>960</v>
      </c>
      <c r="AK1038">
        <v>0</v>
      </c>
      <c r="AL1038">
        <v>0</v>
      </c>
      <c r="AM1038">
        <v>0</v>
      </c>
      <c r="AN1038">
        <v>132</v>
      </c>
      <c r="AO1038">
        <v>192</v>
      </c>
      <c r="AP1038">
        <v>8</v>
      </c>
    </row>
    <row r="1039" spans="1:42" x14ac:dyDescent="0.25">
      <c r="A1039" t="s">
        <v>42</v>
      </c>
      <c r="B1039">
        <v>2016</v>
      </c>
      <c r="C1039" t="s">
        <v>43</v>
      </c>
      <c r="D1039" t="s">
        <v>316</v>
      </c>
      <c r="E1039" t="s">
        <v>389</v>
      </c>
      <c r="F1039" t="s">
        <v>384</v>
      </c>
      <c r="G1039" t="s">
        <v>384</v>
      </c>
      <c r="H1039" t="s">
        <v>386</v>
      </c>
      <c r="I1039" t="s">
        <v>384</v>
      </c>
      <c r="J1039" t="s">
        <v>321</v>
      </c>
      <c r="L1039" t="s">
        <v>322</v>
      </c>
      <c r="N1039" t="s">
        <v>47</v>
      </c>
      <c r="O1039" t="s">
        <v>648</v>
      </c>
      <c r="P1039" t="s">
        <v>649</v>
      </c>
      <c r="Q1039" t="s">
        <v>104</v>
      </c>
      <c r="R1039" t="s">
        <v>100</v>
      </c>
      <c r="S1039" t="s">
        <v>51</v>
      </c>
      <c r="T1039" t="s">
        <v>52</v>
      </c>
      <c r="U1039" t="s">
        <v>62</v>
      </c>
      <c r="V1039" t="s">
        <v>63</v>
      </c>
      <c r="W1039" t="s">
        <v>650</v>
      </c>
      <c r="X1039" t="s">
        <v>55</v>
      </c>
      <c r="Y1039">
        <v>5009467</v>
      </c>
      <c r="Z1039" s="1">
        <v>42537</v>
      </c>
      <c r="AB1039" t="s">
        <v>47</v>
      </c>
      <c r="AC1039" t="s">
        <v>57</v>
      </c>
      <c r="AD1039">
        <v>70304600</v>
      </c>
      <c r="AF1039" t="s">
        <v>326</v>
      </c>
      <c r="AG1039">
        <v>24</v>
      </c>
      <c r="AH1039">
        <v>18</v>
      </c>
      <c r="AI1039">
        <v>35.549999999999997</v>
      </c>
      <c r="AJ1039">
        <v>853.2</v>
      </c>
      <c r="AK1039">
        <v>0</v>
      </c>
      <c r="AL1039">
        <v>0</v>
      </c>
      <c r="AM1039">
        <v>0</v>
      </c>
      <c r="AN1039">
        <v>24</v>
      </c>
      <c r="AO1039">
        <v>85.2</v>
      </c>
      <c r="AP1039">
        <v>3.55</v>
      </c>
    </row>
    <row r="1040" spans="1:42" x14ac:dyDescent="0.25">
      <c r="A1040" t="s">
        <v>42</v>
      </c>
      <c r="B1040">
        <v>2016</v>
      </c>
      <c r="C1040" t="s">
        <v>43</v>
      </c>
      <c r="D1040" t="s">
        <v>316</v>
      </c>
      <c r="E1040" t="s">
        <v>389</v>
      </c>
      <c r="F1040" t="s">
        <v>384</v>
      </c>
      <c r="G1040" t="s">
        <v>384</v>
      </c>
      <c r="H1040" t="s">
        <v>386</v>
      </c>
      <c r="I1040" t="s">
        <v>384</v>
      </c>
      <c r="J1040" t="s">
        <v>321</v>
      </c>
      <c r="L1040" t="s">
        <v>322</v>
      </c>
      <c r="N1040" t="s">
        <v>47</v>
      </c>
      <c r="O1040" t="s">
        <v>161</v>
      </c>
      <c r="P1040" t="s">
        <v>162</v>
      </c>
      <c r="R1040" t="s">
        <v>92</v>
      </c>
      <c r="S1040" t="s">
        <v>51</v>
      </c>
      <c r="T1040" t="s">
        <v>52</v>
      </c>
      <c r="U1040" t="s">
        <v>62</v>
      </c>
      <c r="V1040" t="s">
        <v>63</v>
      </c>
      <c r="W1040" t="s">
        <v>616</v>
      </c>
      <c r="X1040" t="s">
        <v>55</v>
      </c>
      <c r="Y1040">
        <v>5009513</v>
      </c>
      <c r="Z1040" s="1">
        <v>42578</v>
      </c>
      <c r="AB1040" t="s">
        <v>47</v>
      </c>
      <c r="AC1040" t="s">
        <v>57</v>
      </c>
      <c r="AD1040">
        <v>70304600</v>
      </c>
      <c r="AG1040">
        <v>1</v>
      </c>
      <c r="AH1040">
        <v>0.75</v>
      </c>
      <c r="AJ1040">
        <v>0</v>
      </c>
      <c r="AK1040">
        <v>0</v>
      </c>
      <c r="AL1040">
        <v>0</v>
      </c>
      <c r="AM1040">
        <v>0</v>
      </c>
      <c r="AN1040">
        <v>0</v>
      </c>
      <c r="AO1040">
        <v>0</v>
      </c>
      <c r="AP1040">
        <v>0</v>
      </c>
    </row>
    <row r="1041" spans="1:42" x14ac:dyDescent="0.25">
      <c r="A1041" t="s">
        <v>42</v>
      </c>
      <c r="B1041">
        <v>2016</v>
      </c>
      <c r="C1041" t="s">
        <v>43</v>
      </c>
      <c r="D1041" t="s">
        <v>316</v>
      </c>
      <c r="E1041" t="s">
        <v>389</v>
      </c>
      <c r="F1041" t="s">
        <v>384</v>
      </c>
      <c r="G1041" t="s">
        <v>384</v>
      </c>
      <c r="H1041" t="s">
        <v>386</v>
      </c>
      <c r="I1041" t="s">
        <v>384</v>
      </c>
      <c r="J1041" t="s">
        <v>321</v>
      </c>
      <c r="L1041" t="s">
        <v>322</v>
      </c>
      <c r="N1041" t="s">
        <v>47</v>
      </c>
      <c r="O1041" t="s">
        <v>161</v>
      </c>
      <c r="P1041" t="s">
        <v>162</v>
      </c>
      <c r="R1041" t="s">
        <v>92</v>
      </c>
      <c r="S1041" t="s">
        <v>51</v>
      </c>
      <c r="T1041" t="s">
        <v>52</v>
      </c>
      <c r="U1041" t="s">
        <v>62</v>
      </c>
      <c r="V1041" t="s">
        <v>63</v>
      </c>
      <c r="W1041" t="s">
        <v>633</v>
      </c>
      <c r="X1041" t="s">
        <v>55</v>
      </c>
      <c r="Y1041">
        <v>5009508</v>
      </c>
      <c r="Z1041" s="1">
        <v>42576</v>
      </c>
      <c r="AB1041" t="s">
        <v>47</v>
      </c>
      <c r="AC1041" t="s">
        <v>57</v>
      </c>
      <c r="AD1041">
        <v>70304600</v>
      </c>
      <c r="AG1041">
        <v>36</v>
      </c>
      <c r="AH1041">
        <v>27</v>
      </c>
      <c r="AJ1041">
        <v>0</v>
      </c>
      <c r="AK1041">
        <v>0</v>
      </c>
      <c r="AL1041">
        <v>0</v>
      </c>
      <c r="AM1041">
        <v>0</v>
      </c>
      <c r="AN1041">
        <v>0</v>
      </c>
      <c r="AO1041">
        <v>0</v>
      </c>
      <c r="AP1041">
        <v>0</v>
      </c>
    </row>
    <row r="1042" spans="1:42" x14ac:dyDescent="0.25">
      <c r="A1042" t="s">
        <v>42</v>
      </c>
      <c r="B1042">
        <v>2016</v>
      </c>
      <c r="C1042" t="s">
        <v>43</v>
      </c>
      <c r="D1042" t="s">
        <v>316</v>
      </c>
      <c r="E1042" t="s">
        <v>389</v>
      </c>
      <c r="F1042" t="s">
        <v>384</v>
      </c>
      <c r="G1042" t="s">
        <v>384</v>
      </c>
      <c r="H1042" t="s">
        <v>386</v>
      </c>
      <c r="I1042" t="s">
        <v>384</v>
      </c>
      <c r="J1042" t="s">
        <v>321</v>
      </c>
      <c r="L1042" t="s">
        <v>322</v>
      </c>
      <c r="N1042" t="s">
        <v>47</v>
      </c>
      <c r="O1042" t="s">
        <v>127</v>
      </c>
      <c r="P1042" t="s">
        <v>128</v>
      </c>
      <c r="Q1042" t="s">
        <v>129</v>
      </c>
      <c r="R1042" t="s">
        <v>100</v>
      </c>
      <c r="S1042" t="s">
        <v>51</v>
      </c>
      <c r="T1042" t="s">
        <v>52</v>
      </c>
      <c r="U1042" t="s">
        <v>62</v>
      </c>
      <c r="V1042" t="s">
        <v>63</v>
      </c>
      <c r="W1042" t="s">
        <v>470</v>
      </c>
      <c r="X1042" t="s">
        <v>55</v>
      </c>
      <c r="Y1042">
        <v>5009384</v>
      </c>
      <c r="Z1042" s="1">
        <v>42390</v>
      </c>
      <c r="AB1042" t="s">
        <v>47</v>
      </c>
      <c r="AC1042" t="s">
        <v>57</v>
      </c>
      <c r="AD1042">
        <v>70304600</v>
      </c>
      <c r="AF1042" t="s">
        <v>327</v>
      </c>
      <c r="AG1042">
        <v>6</v>
      </c>
      <c r="AH1042">
        <v>4.5</v>
      </c>
      <c r="AI1042">
        <v>37.5</v>
      </c>
      <c r="AJ1042">
        <v>225</v>
      </c>
      <c r="AK1042">
        <v>0</v>
      </c>
      <c r="AL1042">
        <v>0</v>
      </c>
      <c r="AM1042">
        <v>0</v>
      </c>
      <c r="AN1042">
        <v>12</v>
      </c>
      <c r="AO1042">
        <v>36</v>
      </c>
      <c r="AP1042">
        <v>6</v>
      </c>
    </row>
    <row r="1043" spans="1:42" x14ac:dyDescent="0.25">
      <c r="A1043" t="s">
        <v>42</v>
      </c>
      <c r="B1043">
        <v>2016</v>
      </c>
      <c r="C1043" t="s">
        <v>43</v>
      </c>
      <c r="D1043" t="s">
        <v>316</v>
      </c>
      <c r="E1043" t="s">
        <v>389</v>
      </c>
      <c r="F1043" t="s">
        <v>384</v>
      </c>
      <c r="G1043" t="s">
        <v>384</v>
      </c>
      <c r="H1043" t="s">
        <v>386</v>
      </c>
      <c r="I1043" t="s">
        <v>384</v>
      </c>
      <c r="J1043" t="s">
        <v>321</v>
      </c>
      <c r="L1043" t="s">
        <v>322</v>
      </c>
      <c r="N1043" t="s">
        <v>47</v>
      </c>
      <c r="O1043" t="s">
        <v>168</v>
      </c>
      <c r="P1043" t="s">
        <v>169</v>
      </c>
      <c r="R1043" t="s">
        <v>100</v>
      </c>
      <c r="S1043" t="s">
        <v>51</v>
      </c>
      <c r="T1043" t="s">
        <v>52</v>
      </c>
      <c r="U1043" t="s">
        <v>62</v>
      </c>
      <c r="V1043" t="s">
        <v>63</v>
      </c>
      <c r="W1043" t="s">
        <v>487</v>
      </c>
      <c r="X1043" t="s">
        <v>55</v>
      </c>
      <c r="Y1043">
        <v>5009431</v>
      </c>
      <c r="Z1043" s="1">
        <v>42468</v>
      </c>
      <c r="AB1043" t="s">
        <v>47</v>
      </c>
      <c r="AC1043" t="s">
        <v>57</v>
      </c>
      <c r="AD1043">
        <v>70304600</v>
      </c>
      <c r="AF1043" t="s">
        <v>326</v>
      </c>
      <c r="AG1043">
        <v>3</v>
      </c>
      <c r="AH1043">
        <v>2.25</v>
      </c>
      <c r="AI1043">
        <v>32</v>
      </c>
      <c r="AJ1043">
        <v>96</v>
      </c>
      <c r="AK1043">
        <v>0</v>
      </c>
      <c r="AL1043">
        <v>0</v>
      </c>
      <c r="AM1043">
        <v>0</v>
      </c>
      <c r="AN1043">
        <v>0</v>
      </c>
      <c r="AO1043">
        <v>0</v>
      </c>
      <c r="AP1043">
        <v>0</v>
      </c>
    </row>
    <row r="1044" spans="1:42" x14ac:dyDescent="0.25">
      <c r="A1044" t="s">
        <v>42</v>
      </c>
      <c r="B1044">
        <v>2016</v>
      </c>
      <c r="C1044" t="s">
        <v>43</v>
      </c>
      <c r="D1044" t="s">
        <v>316</v>
      </c>
      <c r="E1044" t="s">
        <v>389</v>
      </c>
      <c r="F1044" t="s">
        <v>384</v>
      </c>
      <c r="G1044" t="s">
        <v>384</v>
      </c>
      <c r="H1044" t="s">
        <v>386</v>
      </c>
      <c r="I1044" t="s">
        <v>384</v>
      </c>
      <c r="J1044" t="s">
        <v>321</v>
      </c>
      <c r="L1044" t="s">
        <v>322</v>
      </c>
      <c r="N1044" t="s">
        <v>47</v>
      </c>
      <c r="O1044" t="s">
        <v>484</v>
      </c>
      <c r="P1044" t="s">
        <v>485</v>
      </c>
      <c r="Q1044" t="s">
        <v>104</v>
      </c>
      <c r="R1044" t="s">
        <v>188</v>
      </c>
      <c r="S1044" t="s">
        <v>51</v>
      </c>
      <c r="T1044" t="s">
        <v>52</v>
      </c>
      <c r="U1044" t="s">
        <v>62</v>
      </c>
      <c r="V1044" t="s">
        <v>63</v>
      </c>
      <c r="W1044" t="s">
        <v>486</v>
      </c>
      <c r="X1044" t="s">
        <v>55</v>
      </c>
      <c r="Y1044">
        <v>5009509</v>
      </c>
      <c r="Z1044" s="1">
        <v>42576</v>
      </c>
      <c r="AB1044" t="s">
        <v>47</v>
      </c>
      <c r="AC1044" t="s">
        <v>57</v>
      </c>
      <c r="AD1044">
        <v>70304600</v>
      </c>
      <c r="AF1044" t="s">
        <v>361</v>
      </c>
      <c r="AG1044">
        <v>24</v>
      </c>
      <c r="AH1044">
        <v>18</v>
      </c>
      <c r="AI1044">
        <v>40</v>
      </c>
      <c r="AJ1044">
        <v>960</v>
      </c>
      <c r="AK1044">
        <v>0</v>
      </c>
      <c r="AL1044">
        <v>0</v>
      </c>
      <c r="AM1044">
        <v>0</v>
      </c>
      <c r="AN1044">
        <v>120</v>
      </c>
      <c r="AO1044">
        <v>192</v>
      </c>
      <c r="AP1044">
        <v>8</v>
      </c>
    </row>
    <row r="1045" spans="1:42" x14ac:dyDescent="0.25">
      <c r="A1045" t="s">
        <v>42</v>
      </c>
      <c r="B1045">
        <v>2016</v>
      </c>
      <c r="C1045" t="s">
        <v>43</v>
      </c>
      <c r="D1045" t="s">
        <v>316</v>
      </c>
      <c r="E1045" t="s">
        <v>389</v>
      </c>
      <c r="F1045" t="s">
        <v>384</v>
      </c>
      <c r="G1045" t="s">
        <v>384</v>
      </c>
      <c r="H1045" t="s">
        <v>386</v>
      </c>
      <c r="I1045" t="s">
        <v>384</v>
      </c>
      <c r="J1045" t="s">
        <v>321</v>
      </c>
      <c r="L1045" t="s">
        <v>322</v>
      </c>
      <c r="N1045" t="s">
        <v>47</v>
      </c>
      <c r="O1045" t="s">
        <v>484</v>
      </c>
      <c r="P1045" t="s">
        <v>485</v>
      </c>
      <c r="Q1045" t="s">
        <v>104</v>
      </c>
      <c r="R1045" t="s">
        <v>188</v>
      </c>
      <c r="S1045" t="s">
        <v>51</v>
      </c>
      <c r="T1045" t="s">
        <v>52</v>
      </c>
      <c r="U1045" t="s">
        <v>62</v>
      </c>
      <c r="V1045" t="s">
        <v>63</v>
      </c>
      <c r="W1045" t="s">
        <v>486</v>
      </c>
      <c r="X1045" t="s">
        <v>55</v>
      </c>
      <c r="Y1045">
        <v>5009509</v>
      </c>
      <c r="Z1045" s="1">
        <v>42576</v>
      </c>
      <c r="AB1045" t="s">
        <v>47</v>
      </c>
      <c r="AC1045" t="s">
        <v>57</v>
      </c>
      <c r="AD1045">
        <v>70304600</v>
      </c>
      <c r="AF1045" t="s">
        <v>361</v>
      </c>
      <c r="AG1045">
        <v>24</v>
      </c>
      <c r="AH1045">
        <v>18</v>
      </c>
      <c r="AI1045">
        <v>40</v>
      </c>
      <c r="AJ1045">
        <v>960</v>
      </c>
      <c r="AK1045">
        <v>0</v>
      </c>
      <c r="AL1045">
        <v>0</v>
      </c>
      <c r="AM1045">
        <v>0</v>
      </c>
      <c r="AN1045">
        <v>120</v>
      </c>
      <c r="AO1045">
        <v>192</v>
      </c>
      <c r="AP1045">
        <v>8</v>
      </c>
    </row>
    <row r="1046" spans="1:42" x14ac:dyDescent="0.25">
      <c r="A1046" t="s">
        <v>42</v>
      </c>
      <c r="B1046">
        <v>2016</v>
      </c>
      <c r="C1046" t="s">
        <v>43</v>
      </c>
      <c r="D1046" t="s">
        <v>316</v>
      </c>
      <c r="E1046" t="s">
        <v>389</v>
      </c>
      <c r="F1046" t="s">
        <v>384</v>
      </c>
      <c r="G1046" t="s">
        <v>384</v>
      </c>
      <c r="H1046" t="s">
        <v>386</v>
      </c>
      <c r="I1046" t="s">
        <v>384</v>
      </c>
      <c r="J1046" t="s">
        <v>321</v>
      </c>
      <c r="L1046" t="s">
        <v>322</v>
      </c>
      <c r="N1046" t="s">
        <v>47</v>
      </c>
      <c r="O1046" t="s">
        <v>481</v>
      </c>
      <c r="P1046" t="s">
        <v>482</v>
      </c>
      <c r="R1046" t="s">
        <v>60</v>
      </c>
      <c r="S1046" t="s">
        <v>51</v>
      </c>
      <c r="T1046" t="s">
        <v>52</v>
      </c>
      <c r="U1046" t="s">
        <v>62</v>
      </c>
      <c r="V1046" t="s">
        <v>63</v>
      </c>
      <c r="W1046" t="s">
        <v>483</v>
      </c>
      <c r="X1046" t="s">
        <v>55</v>
      </c>
      <c r="Y1046">
        <v>5009425</v>
      </c>
      <c r="Z1046" s="1">
        <v>42461</v>
      </c>
      <c r="AB1046" t="s">
        <v>47</v>
      </c>
      <c r="AC1046" t="s">
        <v>57</v>
      </c>
      <c r="AD1046">
        <v>70304600</v>
      </c>
      <c r="AF1046" t="s">
        <v>356</v>
      </c>
      <c r="AG1046">
        <v>2</v>
      </c>
      <c r="AH1046">
        <v>1.5</v>
      </c>
      <c r="AI1046">
        <v>32</v>
      </c>
      <c r="AJ1046">
        <v>0</v>
      </c>
      <c r="AK1046">
        <v>100</v>
      </c>
      <c r="AL1046">
        <v>0</v>
      </c>
      <c r="AM1046">
        <v>0</v>
      </c>
      <c r="AN1046">
        <v>0</v>
      </c>
      <c r="AO1046">
        <v>0</v>
      </c>
      <c r="AP1046">
        <v>0</v>
      </c>
    </row>
    <row r="1047" spans="1:42" x14ac:dyDescent="0.25">
      <c r="A1047" t="s">
        <v>42</v>
      </c>
      <c r="B1047">
        <v>2016</v>
      </c>
      <c r="C1047" t="s">
        <v>43</v>
      </c>
      <c r="D1047" t="s">
        <v>316</v>
      </c>
      <c r="E1047" t="s">
        <v>389</v>
      </c>
      <c r="F1047" t="s">
        <v>384</v>
      </c>
      <c r="G1047" t="s">
        <v>384</v>
      </c>
      <c r="H1047" t="s">
        <v>386</v>
      </c>
      <c r="I1047" t="s">
        <v>384</v>
      </c>
      <c r="J1047" t="s">
        <v>321</v>
      </c>
      <c r="L1047" t="s">
        <v>322</v>
      </c>
      <c r="N1047" t="s">
        <v>47</v>
      </c>
      <c r="O1047" t="s">
        <v>441</v>
      </c>
      <c r="P1047" t="s">
        <v>442</v>
      </c>
      <c r="Q1047" t="s">
        <v>104</v>
      </c>
      <c r="R1047" t="s">
        <v>100</v>
      </c>
      <c r="S1047" t="s">
        <v>51</v>
      </c>
      <c r="T1047" t="s">
        <v>52</v>
      </c>
      <c r="U1047" t="s">
        <v>62</v>
      </c>
      <c r="V1047" t="s">
        <v>63</v>
      </c>
      <c r="W1047" t="s">
        <v>443</v>
      </c>
      <c r="X1047" t="s">
        <v>55</v>
      </c>
      <c r="Y1047">
        <v>5009410</v>
      </c>
      <c r="Z1047" s="1">
        <v>42432</v>
      </c>
      <c r="AB1047" t="s">
        <v>47</v>
      </c>
      <c r="AC1047" t="s">
        <v>57</v>
      </c>
      <c r="AD1047">
        <v>70304600</v>
      </c>
      <c r="AF1047" t="s">
        <v>327</v>
      </c>
      <c r="AG1047">
        <v>6</v>
      </c>
      <c r="AH1047">
        <v>4.5</v>
      </c>
      <c r="AI1047">
        <v>35.549999999999997</v>
      </c>
      <c r="AJ1047">
        <v>213.3</v>
      </c>
      <c r="AK1047">
        <v>0</v>
      </c>
      <c r="AL1047">
        <v>0</v>
      </c>
      <c r="AM1047">
        <v>7.2122999999999999</v>
      </c>
      <c r="AN1047">
        <v>30</v>
      </c>
      <c r="AO1047">
        <v>21.3</v>
      </c>
      <c r="AP1047">
        <v>3.55</v>
      </c>
    </row>
    <row r="1048" spans="1:42" x14ac:dyDescent="0.25">
      <c r="A1048" t="s">
        <v>42</v>
      </c>
      <c r="B1048">
        <v>2016</v>
      </c>
      <c r="C1048" t="s">
        <v>43</v>
      </c>
      <c r="D1048" t="s">
        <v>316</v>
      </c>
      <c r="E1048" t="s">
        <v>389</v>
      </c>
      <c r="F1048" t="s">
        <v>384</v>
      </c>
      <c r="G1048" t="s">
        <v>384</v>
      </c>
      <c r="H1048" t="s">
        <v>386</v>
      </c>
      <c r="I1048" t="s">
        <v>384</v>
      </c>
      <c r="J1048" t="s">
        <v>321</v>
      </c>
      <c r="L1048" t="s">
        <v>322</v>
      </c>
      <c r="N1048" t="s">
        <v>47</v>
      </c>
      <c r="O1048" t="s">
        <v>535</v>
      </c>
      <c r="P1048" t="s">
        <v>536</v>
      </c>
      <c r="R1048" t="s">
        <v>274</v>
      </c>
      <c r="S1048" t="s">
        <v>51</v>
      </c>
      <c r="T1048" t="s">
        <v>150</v>
      </c>
      <c r="U1048" t="s">
        <v>151</v>
      </c>
      <c r="V1048" t="s">
        <v>152</v>
      </c>
      <c r="X1048" t="s">
        <v>55</v>
      </c>
      <c r="Y1048">
        <v>5009430</v>
      </c>
      <c r="Z1048" s="1">
        <v>42465</v>
      </c>
      <c r="AB1048" t="s">
        <v>47</v>
      </c>
      <c r="AC1048" t="s">
        <v>57</v>
      </c>
      <c r="AD1048">
        <v>70304600</v>
      </c>
      <c r="AF1048" t="s">
        <v>344</v>
      </c>
      <c r="AG1048">
        <v>1</v>
      </c>
      <c r="AH1048">
        <v>0.75</v>
      </c>
      <c r="AI1048">
        <v>32</v>
      </c>
      <c r="AJ1048">
        <v>0</v>
      </c>
      <c r="AK1048">
        <v>100</v>
      </c>
      <c r="AL1048">
        <v>0</v>
      </c>
      <c r="AM1048">
        <v>0</v>
      </c>
      <c r="AN1048">
        <v>0</v>
      </c>
      <c r="AO1048">
        <v>0</v>
      </c>
      <c r="AP1048">
        <v>0</v>
      </c>
    </row>
    <row r="1049" spans="1:42" x14ac:dyDescent="0.25">
      <c r="A1049" t="s">
        <v>42</v>
      </c>
      <c r="B1049">
        <v>2016</v>
      </c>
      <c r="C1049" t="s">
        <v>43</v>
      </c>
      <c r="D1049" t="s">
        <v>316</v>
      </c>
      <c r="E1049" t="s">
        <v>389</v>
      </c>
      <c r="F1049" t="s">
        <v>384</v>
      </c>
      <c r="G1049" t="s">
        <v>384</v>
      </c>
      <c r="H1049" t="s">
        <v>386</v>
      </c>
      <c r="I1049" t="s">
        <v>384</v>
      </c>
      <c r="J1049" t="s">
        <v>321</v>
      </c>
      <c r="L1049" t="s">
        <v>322</v>
      </c>
      <c r="N1049" t="s">
        <v>47</v>
      </c>
      <c r="O1049" t="s">
        <v>245</v>
      </c>
      <c r="P1049" t="s">
        <v>246</v>
      </c>
      <c r="R1049" t="s">
        <v>60</v>
      </c>
      <c r="S1049" t="s">
        <v>51</v>
      </c>
      <c r="T1049" t="s">
        <v>52</v>
      </c>
      <c r="U1049" t="s">
        <v>62</v>
      </c>
      <c r="V1049" t="s">
        <v>63</v>
      </c>
      <c r="W1049" t="s">
        <v>525</v>
      </c>
      <c r="X1049" t="s">
        <v>55</v>
      </c>
      <c r="Y1049">
        <v>5009459</v>
      </c>
      <c r="Z1049" s="1">
        <v>42527</v>
      </c>
      <c r="AB1049" t="s">
        <v>47</v>
      </c>
      <c r="AC1049" t="s">
        <v>57</v>
      </c>
      <c r="AD1049">
        <v>70304600</v>
      </c>
      <c r="AF1049" t="s">
        <v>326</v>
      </c>
      <c r="AG1049">
        <v>24</v>
      </c>
      <c r="AH1049">
        <v>18</v>
      </c>
      <c r="AI1049">
        <v>32</v>
      </c>
      <c r="AJ1049">
        <v>768</v>
      </c>
      <c r="AK1049">
        <v>0</v>
      </c>
      <c r="AL1049">
        <v>-76.8</v>
      </c>
      <c r="AM1049">
        <v>0</v>
      </c>
      <c r="AN1049">
        <v>0</v>
      </c>
      <c r="AO1049">
        <v>0</v>
      </c>
      <c r="AP1049">
        <v>0</v>
      </c>
    </row>
    <row r="1050" spans="1:42" x14ac:dyDescent="0.25">
      <c r="A1050" t="s">
        <v>42</v>
      </c>
      <c r="B1050">
        <v>2016</v>
      </c>
      <c r="C1050" t="s">
        <v>43</v>
      </c>
      <c r="D1050" t="s">
        <v>316</v>
      </c>
      <c r="E1050" t="s">
        <v>389</v>
      </c>
      <c r="F1050" t="s">
        <v>384</v>
      </c>
      <c r="G1050" t="s">
        <v>384</v>
      </c>
      <c r="H1050" t="s">
        <v>386</v>
      </c>
      <c r="I1050" t="s">
        <v>384</v>
      </c>
      <c r="J1050" t="s">
        <v>321</v>
      </c>
      <c r="L1050" t="s">
        <v>322</v>
      </c>
      <c r="N1050" t="s">
        <v>47</v>
      </c>
      <c r="O1050" t="s">
        <v>457</v>
      </c>
      <c r="P1050" t="s">
        <v>458</v>
      </c>
      <c r="R1050" t="s">
        <v>100</v>
      </c>
      <c r="S1050" t="s">
        <v>51</v>
      </c>
      <c r="T1050" t="s">
        <v>52</v>
      </c>
      <c r="U1050" t="s">
        <v>62</v>
      </c>
      <c r="V1050" t="s">
        <v>63</v>
      </c>
      <c r="W1050" t="s">
        <v>97</v>
      </c>
      <c r="X1050" t="s">
        <v>55</v>
      </c>
      <c r="Y1050">
        <v>5009404</v>
      </c>
      <c r="Z1050" s="1">
        <v>42424</v>
      </c>
      <c r="AB1050" t="s">
        <v>47</v>
      </c>
      <c r="AC1050" t="s">
        <v>57</v>
      </c>
      <c r="AD1050">
        <v>70304600</v>
      </c>
      <c r="AF1050" t="s">
        <v>327</v>
      </c>
      <c r="AG1050">
        <v>36</v>
      </c>
      <c r="AH1050">
        <v>27</v>
      </c>
      <c r="AI1050">
        <v>32</v>
      </c>
      <c r="AJ1050">
        <v>1152</v>
      </c>
      <c r="AK1050">
        <v>0</v>
      </c>
      <c r="AL1050">
        <v>-41.714300000000001</v>
      </c>
      <c r="AM1050">
        <v>41.714300000000001</v>
      </c>
      <c r="AN1050">
        <v>0</v>
      </c>
      <c r="AO1050">
        <v>0</v>
      </c>
      <c r="AP1050">
        <v>0</v>
      </c>
    </row>
    <row r="1051" spans="1:42" x14ac:dyDescent="0.25">
      <c r="A1051" t="s">
        <v>42</v>
      </c>
      <c r="B1051">
        <v>2016</v>
      </c>
      <c r="C1051" t="s">
        <v>43</v>
      </c>
      <c r="D1051" t="s">
        <v>316</v>
      </c>
      <c r="E1051" t="s">
        <v>389</v>
      </c>
      <c r="F1051" t="s">
        <v>384</v>
      </c>
      <c r="G1051" t="s">
        <v>384</v>
      </c>
      <c r="H1051" t="s">
        <v>386</v>
      </c>
      <c r="I1051" t="s">
        <v>384</v>
      </c>
      <c r="J1051" t="s">
        <v>321</v>
      </c>
      <c r="L1051" t="s">
        <v>322</v>
      </c>
      <c r="N1051" t="s">
        <v>47</v>
      </c>
      <c r="O1051" t="s">
        <v>461</v>
      </c>
      <c r="P1051" t="s">
        <v>462</v>
      </c>
      <c r="R1051" t="s">
        <v>92</v>
      </c>
      <c r="S1051" t="s">
        <v>51</v>
      </c>
      <c r="T1051" t="s">
        <v>52</v>
      </c>
      <c r="U1051" t="s">
        <v>62</v>
      </c>
      <c r="V1051" t="s">
        <v>63</v>
      </c>
      <c r="W1051" t="s">
        <v>463</v>
      </c>
      <c r="X1051" t="s">
        <v>55</v>
      </c>
      <c r="Y1051">
        <v>5009398</v>
      </c>
      <c r="Z1051" s="1">
        <v>42412</v>
      </c>
      <c r="AB1051" t="s">
        <v>47</v>
      </c>
      <c r="AC1051" t="s">
        <v>57</v>
      </c>
      <c r="AD1051">
        <v>70304600</v>
      </c>
      <c r="AF1051" t="s">
        <v>326</v>
      </c>
      <c r="AG1051">
        <v>1</v>
      </c>
      <c r="AH1051">
        <v>0.75</v>
      </c>
      <c r="AI1051">
        <v>37.5</v>
      </c>
      <c r="AJ1051">
        <v>37.5</v>
      </c>
      <c r="AK1051">
        <v>0</v>
      </c>
      <c r="AL1051">
        <v>0</v>
      </c>
      <c r="AM1051">
        <v>0</v>
      </c>
      <c r="AN1051">
        <v>0</v>
      </c>
      <c r="AO1051">
        <v>0</v>
      </c>
      <c r="AP1051">
        <v>0</v>
      </c>
    </row>
    <row r="1052" spans="1:42" x14ac:dyDescent="0.25">
      <c r="A1052" t="s">
        <v>42</v>
      </c>
      <c r="B1052">
        <v>2016</v>
      </c>
      <c r="C1052" t="s">
        <v>43</v>
      </c>
      <c r="D1052" t="s">
        <v>316</v>
      </c>
      <c r="E1052" t="s">
        <v>389</v>
      </c>
      <c r="F1052" t="s">
        <v>384</v>
      </c>
      <c r="G1052" t="s">
        <v>384</v>
      </c>
      <c r="H1052" t="s">
        <v>386</v>
      </c>
      <c r="I1052" t="s">
        <v>384</v>
      </c>
      <c r="J1052" t="s">
        <v>321</v>
      </c>
      <c r="L1052" t="s">
        <v>322</v>
      </c>
      <c r="N1052" t="s">
        <v>47</v>
      </c>
      <c r="O1052" t="s">
        <v>453</v>
      </c>
      <c r="P1052" t="s">
        <v>454</v>
      </c>
      <c r="Q1052" t="s">
        <v>129</v>
      </c>
      <c r="R1052" t="s">
        <v>60</v>
      </c>
      <c r="S1052" t="s">
        <v>51</v>
      </c>
      <c r="T1052" t="s">
        <v>52</v>
      </c>
      <c r="U1052" t="s">
        <v>62</v>
      </c>
      <c r="V1052" t="s">
        <v>63</v>
      </c>
      <c r="W1052" t="s">
        <v>455</v>
      </c>
      <c r="X1052" t="s">
        <v>55</v>
      </c>
      <c r="Y1052">
        <v>5009383</v>
      </c>
      <c r="Z1052" s="1">
        <v>42390</v>
      </c>
      <c r="AB1052" t="s">
        <v>47</v>
      </c>
      <c r="AC1052" t="s">
        <v>57</v>
      </c>
      <c r="AD1052">
        <v>70304600</v>
      </c>
      <c r="AF1052" t="s">
        <v>326</v>
      </c>
      <c r="AG1052">
        <v>24</v>
      </c>
      <c r="AH1052">
        <v>18</v>
      </c>
      <c r="AI1052">
        <v>37</v>
      </c>
      <c r="AJ1052">
        <v>888</v>
      </c>
      <c r="AK1052">
        <v>0</v>
      </c>
      <c r="AL1052">
        <v>0</v>
      </c>
      <c r="AM1052">
        <v>0</v>
      </c>
      <c r="AN1052">
        <v>24</v>
      </c>
      <c r="AO1052">
        <v>144</v>
      </c>
      <c r="AP1052">
        <v>6</v>
      </c>
    </row>
    <row r="1053" spans="1:42" x14ac:dyDescent="0.25">
      <c r="A1053" t="s">
        <v>42</v>
      </c>
      <c r="B1053">
        <v>2016</v>
      </c>
      <c r="C1053" t="s">
        <v>43</v>
      </c>
      <c r="D1053" t="s">
        <v>316</v>
      </c>
      <c r="E1053" t="s">
        <v>389</v>
      </c>
      <c r="F1053" t="s">
        <v>384</v>
      </c>
      <c r="G1053" t="s">
        <v>384</v>
      </c>
      <c r="H1053" t="s">
        <v>386</v>
      </c>
      <c r="I1053" t="s">
        <v>384</v>
      </c>
      <c r="J1053" t="s">
        <v>321</v>
      </c>
      <c r="L1053" t="s">
        <v>322</v>
      </c>
      <c r="N1053" t="s">
        <v>47</v>
      </c>
      <c r="O1053" t="s">
        <v>255</v>
      </c>
      <c r="P1053" t="s">
        <v>256</v>
      </c>
      <c r="R1053" t="s">
        <v>188</v>
      </c>
      <c r="S1053" t="s">
        <v>51</v>
      </c>
      <c r="T1053" t="s">
        <v>52</v>
      </c>
      <c r="U1053" t="s">
        <v>62</v>
      </c>
      <c r="V1053" t="s">
        <v>63</v>
      </c>
      <c r="X1053" t="s">
        <v>55</v>
      </c>
      <c r="Y1053">
        <v>5009422</v>
      </c>
      <c r="Z1053" s="1">
        <v>42454</v>
      </c>
      <c r="AB1053" t="s">
        <v>47</v>
      </c>
      <c r="AC1053" t="s">
        <v>57</v>
      </c>
      <c r="AD1053">
        <v>70304600</v>
      </c>
      <c r="AF1053" t="s">
        <v>327</v>
      </c>
      <c r="AG1053">
        <v>6</v>
      </c>
      <c r="AH1053">
        <v>4.5</v>
      </c>
      <c r="AI1053">
        <v>32</v>
      </c>
      <c r="AJ1053">
        <v>192</v>
      </c>
      <c r="AK1053">
        <v>0</v>
      </c>
      <c r="AL1053">
        <v>0</v>
      </c>
      <c r="AM1053">
        <v>0</v>
      </c>
      <c r="AN1053">
        <v>0</v>
      </c>
      <c r="AO1053">
        <v>0</v>
      </c>
      <c r="AP1053">
        <v>0</v>
      </c>
    </row>
    <row r="1054" spans="1:42" x14ac:dyDescent="0.25">
      <c r="A1054" t="s">
        <v>42</v>
      </c>
      <c r="B1054">
        <v>2016</v>
      </c>
      <c r="C1054" t="s">
        <v>43</v>
      </c>
      <c r="D1054" t="s">
        <v>316</v>
      </c>
      <c r="E1054" t="s">
        <v>389</v>
      </c>
      <c r="F1054" t="s">
        <v>384</v>
      </c>
      <c r="G1054" t="s">
        <v>384</v>
      </c>
      <c r="H1054" t="s">
        <v>386</v>
      </c>
      <c r="I1054" t="s">
        <v>384</v>
      </c>
      <c r="J1054" t="s">
        <v>321</v>
      </c>
      <c r="L1054" t="s">
        <v>322</v>
      </c>
      <c r="N1054" t="s">
        <v>47</v>
      </c>
      <c r="O1054" t="s">
        <v>216</v>
      </c>
      <c r="P1054" t="s">
        <v>216</v>
      </c>
      <c r="R1054" t="s">
        <v>92</v>
      </c>
      <c r="S1054" t="s">
        <v>51</v>
      </c>
      <c r="T1054" t="s">
        <v>52</v>
      </c>
      <c r="U1054" t="s">
        <v>62</v>
      </c>
      <c r="V1054" t="s">
        <v>63</v>
      </c>
      <c r="W1054" t="s">
        <v>632</v>
      </c>
      <c r="X1054" t="s">
        <v>55</v>
      </c>
      <c r="Y1054">
        <v>5009492</v>
      </c>
      <c r="Z1054" s="1">
        <v>42559</v>
      </c>
      <c r="AB1054" t="s">
        <v>47</v>
      </c>
      <c r="AC1054" t="s">
        <v>57</v>
      </c>
      <c r="AD1054">
        <v>70304600</v>
      </c>
      <c r="AF1054" t="s">
        <v>326</v>
      </c>
      <c r="AG1054">
        <v>12</v>
      </c>
      <c r="AH1054">
        <v>9</v>
      </c>
      <c r="AI1054">
        <v>40</v>
      </c>
      <c r="AJ1054">
        <v>480</v>
      </c>
      <c r="AK1054">
        <v>0</v>
      </c>
      <c r="AL1054">
        <v>0</v>
      </c>
      <c r="AM1054">
        <v>0</v>
      </c>
      <c r="AN1054">
        <v>0</v>
      </c>
      <c r="AO1054">
        <v>0</v>
      </c>
      <c r="AP1054">
        <v>0</v>
      </c>
    </row>
    <row r="1055" spans="1:42" x14ac:dyDescent="0.25">
      <c r="A1055" t="s">
        <v>42</v>
      </c>
      <c r="B1055">
        <v>2016</v>
      </c>
      <c r="C1055" t="s">
        <v>43</v>
      </c>
      <c r="D1055" t="s">
        <v>316</v>
      </c>
      <c r="E1055" t="s">
        <v>389</v>
      </c>
      <c r="F1055" t="s">
        <v>384</v>
      </c>
      <c r="G1055" t="s">
        <v>384</v>
      </c>
      <c r="H1055" t="s">
        <v>386</v>
      </c>
      <c r="I1055" t="s">
        <v>384</v>
      </c>
      <c r="J1055" t="s">
        <v>321</v>
      </c>
      <c r="L1055" t="s">
        <v>322</v>
      </c>
      <c r="N1055" t="s">
        <v>47</v>
      </c>
      <c r="O1055" t="s">
        <v>216</v>
      </c>
      <c r="P1055" t="s">
        <v>216</v>
      </c>
      <c r="R1055" t="s">
        <v>92</v>
      </c>
      <c r="S1055" t="s">
        <v>51</v>
      </c>
      <c r="T1055" t="s">
        <v>52</v>
      </c>
      <c r="U1055" t="s">
        <v>62</v>
      </c>
      <c r="V1055" t="s">
        <v>63</v>
      </c>
      <c r="W1055" t="s">
        <v>522</v>
      </c>
      <c r="X1055" t="s">
        <v>55</v>
      </c>
      <c r="Y1055">
        <v>5009450</v>
      </c>
      <c r="Z1055" s="1">
        <v>42502</v>
      </c>
      <c r="AB1055" t="s">
        <v>47</v>
      </c>
      <c r="AC1055" t="s">
        <v>57</v>
      </c>
      <c r="AD1055">
        <v>70304600</v>
      </c>
      <c r="AF1055" t="s">
        <v>326</v>
      </c>
      <c r="AG1055">
        <v>12</v>
      </c>
      <c r="AH1055">
        <v>9</v>
      </c>
      <c r="AI1055">
        <v>37.5</v>
      </c>
      <c r="AJ1055">
        <v>450</v>
      </c>
      <c r="AK1055">
        <v>0</v>
      </c>
      <c r="AL1055">
        <v>0</v>
      </c>
      <c r="AM1055">
        <v>0</v>
      </c>
      <c r="AN1055">
        <v>0</v>
      </c>
      <c r="AO1055">
        <v>0</v>
      </c>
      <c r="AP1055">
        <v>0</v>
      </c>
    </row>
    <row r="1056" spans="1:42" x14ac:dyDescent="0.25">
      <c r="A1056" t="s">
        <v>42</v>
      </c>
      <c r="B1056">
        <v>2016</v>
      </c>
      <c r="C1056" t="s">
        <v>43</v>
      </c>
      <c r="D1056" t="s">
        <v>316</v>
      </c>
      <c r="E1056" t="s">
        <v>389</v>
      </c>
      <c r="F1056" t="s">
        <v>384</v>
      </c>
      <c r="G1056" t="s">
        <v>384</v>
      </c>
      <c r="H1056" t="s">
        <v>386</v>
      </c>
      <c r="I1056" t="s">
        <v>384</v>
      </c>
      <c r="J1056" t="s">
        <v>321</v>
      </c>
      <c r="L1056" t="s">
        <v>322</v>
      </c>
      <c r="N1056" t="s">
        <v>47</v>
      </c>
      <c r="O1056" t="s">
        <v>216</v>
      </c>
      <c r="P1056" t="s">
        <v>216</v>
      </c>
      <c r="R1056" t="s">
        <v>92</v>
      </c>
      <c r="S1056" t="s">
        <v>51</v>
      </c>
      <c r="T1056" t="s">
        <v>52</v>
      </c>
      <c r="U1056" t="s">
        <v>62</v>
      </c>
      <c r="V1056" t="s">
        <v>63</v>
      </c>
      <c r="W1056" t="s">
        <v>532</v>
      </c>
      <c r="X1056" t="s">
        <v>55</v>
      </c>
      <c r="Y1056">
        <v>5009440</v>
      </c>
      <c r="Z1056" s="1">
        <v>42486</v>
      </c>
      <c r="AB1056" t="s">
        <v>47</v>
      </c>
      <c r="AC1056" t="s">
        <v>57</v>
      </c>
      <c r="AD1056">
        <v>70304600</v>
      </c>
      <c r="AG1056">
        <v>1</v>
      </c>
      <c r="AH1056">
        <v>0.75</v>
      </c>
      <c r="AI1056">
        <v>0</v>
      </c>
      <c r="AJ1056">
        <v>0</v>
      </c>
      <c r="AK1056">
        <v>0</v>
      </c>
      <c r="AL1056">
        <v>0</v>
      </c>
      <c r="AM1056">
        <v>0</v>
      </c>
      <c r="AN1056">
        <v>0</v>
      </c>
      <c r="AO1056">
        <v>0</v>
      </c>
      <c r="AP1056">
        <v>0</v>
      </c>
    </row>
    <row r="1057" spans="1:42" x14ac:dyDescent="0.25">
      <c r="A1057" t="s">
        <v>42</v>
      </c>
      <c r="B1057">
        <v>2016</v>
      </c>
      <c r="C1057" t="s">
        <v>43</v>
      </c>
      <c r="D1057" t="s">
        <v>316</v>
      </c>
      <c r="E1057" t="s">
        <v>389</v>
      </c>
      <c r="F1057" t="s">
        <v>384</v>
      </c>
      <c r="G1057" t="s">
        <v>384</v>
      </c>
      <c r="H1057" t="s">
        <v>386</v>
      </c>
      <c r="I1057" t="s">
        <v>384</v>
      </c>
      <c r="J1057" t="s">
        <v>321</v>
      </c>
      <c r="L1057" t="s">
        <v>322</v>
      </c>
      <c r="N1057" t="s">
        <v>47</v>
      </c>
      <c r="O1057" t="s">
        <v>252</v>
      </c>
      <c r="P1057" t="s">
        <v>253</v>
      </c>
      <c r="Q1057" t="s">
        <v>104</v>
      </c>
      <c r="R1057" t="s">
        <v>100</v>
      </c>
      <c r="S1057" t="s">
        <v>51</v>
      </c>
      <c r="T1057" t="s">
        <v>52</v>
      </c>
      <c r="U1057" t="s">
        <v>62</v>
      </c>
      <c r="V1057" t="s">
        <v>63</v>
      </c>
      <c r="W1057" t="s">
        <v>526</v>
      </c>
      <c r="X1057" t="s">
        <v>55</v>
      </c>
      <c r="Y1057">
        <v>5009446</v>
      </c>
      <c r="Z1057" s="1">
        <v>42493</v>
      </c>
      <c r="AB1057" t="s">
        <v>47</v>
      </c>
      <c r="AC1057" t="s">
        <v>57</v>
      </c>
      <c r="AD1057">
        <v>70304600</v>
      </c>
      <c r="AF1057" t="s">
        <v>326</v>
      </c>
      <c r="AG1057">
        <v>12</v>
      </c>
      <c r="AH1057">
        <v>9</v>
      </c>
      <c r="AI1057">
        <v>35.549999999999997</v>
      </c>
      <c r="AJ1057">
        <v>426.6</v>
      </c>
      <c r="AK1057">
        <v>0</v>
      </c>
      <c r="AL1057">
        <v>0</v>
      </c>
      <c r="AM1057">
        <v>0</v>
      </c>
      <c r="AN1057">
        <v>27</v>
      </c>
      <c r="AO1057">
        <v>42.6</v>
      </c>
      <c r="AP1057">
        <v>3.55</v>
      </c>
    </row>
    <row r="1058" spans="1:42" x14ac:dyDescent="0.25">
      <c r="A1058" t="s">
        <v>42</v>
      </c>
      <c r="B1058">
        <v>2016</v>
      </c>
      <c r="C1058" t="s">
        <v>43</v>
      </c>
      <c r="D1058" t="s">
        <v>316</v>
      </c>
      <c r="E1058" t="s">
        <v>389</v>
      </c>
      <c r="F1058" t="s">
        <v>384</v>
      </c>
      <c r="G1058" t="s">
        <v>384</v>
      </c>
      <c r="H1058" t="s">
        <v>386</v>
      </c>
      <c r="I1058" t="s">
        <v>384</v>
      </c>
      <c r="J1058" t="s">
        <v>321</v>
      </c>
      <c r="L1058" t="s">
        <v>322</v>
      </c>
      <c r="N1058" t="s">
        <v>47</v>
      </c>
      <c r="O1058" t="s">
        <v>510</v>
      </c>
      <c r="P1058" t="s">
        <v>511</v>
      </c>
      <c r="Q1058" t="s">
        <v>104</v>
      </c>
      <c r="R1058" t="s">
        <v>100</v>
      </c>
      <c r="S1058" t="s">
        <v>51</v>
      </c>
      <c r="T1058" t="s">
        <v>52</v>
      </c>
      <c r="U1058" t="s">
        <v>62</v>
      </c>
      <c r="V1058" t="s">
        <v>63</v>
      </c>
      <c r="W1058" t="s">
        <v>512</v>
      </c>
      <c r="X1058" t="s">
        <v>55</v>
      </c>
      <c r="Y1058">
        <v>5009433</v>
      </c>
      <c r="Z1058" s="1">
        <v>42474</v>
      </c>
      <c r="AB1058" t="s">
        <v>47</v>
      </c>
      <c r="AC1058" t="s">
        <v>57</v>
      </c>
      <c r="AD1058">
        <v>70304600</v>
      </c>
      <c r="AF1058" t="s">
        <v>326</v>
      </c>
      <c r="AG1058">
        <v>24</v>
      </c>
      <c r="AH1058">
        <v>18</v>
      </c>
      <c r="AI1058">
        <v>35.549999999999997</v>
      </c>
      <c r="AJ1058">
        <v>853.2</v>
      </c>
      <c r="AK1058">
        <v>0</v>
      </c>
      <c r="AL1058">
        <v>0</v>
      </c>
      <c r="AM1058">
        <v>0</v>
      </c>
      <c r="AN1058">
        <v>78</v>
      </c>
      <c r="AO1058">
        <v>85.2</v>
      </c>
      <c r="AP1058">
        <v>3.55</v>
      </c>
    </row>
    <row r="1059" spans="1:42" x14ac:dyDescent="0.25">
      <c r="A1059" t="s">
        <v>42</v>
      </c>
      <c r="B1059">
        <v>2016</v>
      </c>
      <c r="C1059" t="s">
        <v>43</v>
      </c>
      <c r="D1059" t="s">
        <v>316</v>
      </c>
      <c r="E1059" t="s">
        <v>389</v>
      </c>
      <c r="F1059" t="s">
        <v>384</v>
      </c>
      <c r="G1059" t="s">
        <v>384</v>
      </c>
      <c r="H1059" t="s">
        <v>386</v>
      </c>
      <c r="I1059" t="s">
        <v>384</v>
      </c>
      <c r="J1059" t="s">
        <v>321</v>
      </c>
      <c r="L1059" t="s">
        <v>322</v>
      </c>
      <c r="N1059" t="s">
        <v>47</v>
      </c>
      <c r="O1059" t="s">
        <v>216</v>
      </c>
      <c r="P1059" t="s">
        <v>216</v>
      </c>
      <c r="R1059" t="s">
        <v>92</v>
      </c>
      <c r="S1059" t="s">
        <v>51</v>
      </c>
      <c r="T1059" t="s">
        <v>52</v>
      </c>
      <c r="U1059" t="s">
        <v>62</v>
      </c>
      <c r="V1059" t="s">
        <v>63</v>
      </c>
      <c r="X1059" t="s">
        <v>55</v>
      </c>
      <c r="Y1059">
        <v>5009444</v>
      </c>
      <c r="Z1059" s="1">
        <v>42488</v>
      </c>
      <c r="AB1059" t="s">
        <v>47</v>
      </c>
      <c r="AC1059" t="s">
        <v>57</v>
      </c>
      <c r="AD1059">
        <v>70304600</v>
      </c>
      <c r="AG1059">
        <v>1</v>
      </c>
      <c r="AH1059">
        <v>0.75</v>
      </c>
      <c r="AI1059">
        <v>40</v>
      </c>
      <c r="AJ1059">
        <v>40</v>
      </c>
      <c r="AK1059">
        <v>0</v>
      </c>
      <c r="AL1059">
        <v>0</v>
      </c>
      <c r="AM1059">
        <v>0</v>
      </c>
      <c r="AN1059">
        <v>0</v>
      </c>
      <c r="AO1059">
        <v>0</v>
      </c>
      <c r="AP1059">
        <v>0</v>
      </c>
    </row>
    <row r="1060" spans="1:42" x14ac:dyDescent="0.25">
      <c r="A1060" t="s">
        <v>42</v>
      </c>
      <c r="B1060">
        <v>2016</v>
      </c>
      <c r="C1060" t="s">
        <v>43</v>
      </c>
      <c r="D1060" t="s">
        <v>316</v>
      </c>
      <c r="E1060" t="s">
        <v>389</v>
      </c>
      <c r="F1060" t="s">
        <v>384</v>
      </c>
      <c r="G1060" t="s">
        <v>384</v>
      </c>
      <c r="H1060" t="s">
        <v>386</v>
      </c>
      <c r="I1060" t="s">
        <v>384</v>
      </c>
      <c r="J1060" t="s">
        <v>321</v>
      </c>
      <c r="L1060" t="s">
        <v>322</v>
      </c>
      <c r="N1060" t="s">
        <v>47</v>
      </c>
      <c r="O1060" t="s">
        <v>529</v>
      </c>
      <c r="P1060" t="s">
        <v>530</v>
      </c>
      <c r="R1060" t="s">
        <v>92</v>
      </c>
      <c r="S1060" t="s">
        <v>51</v>
      </c>
      <c r="T1060" t="s">
        <v>52</v>
      </c>
      <c r="U1060" t="s">
        <v>62</v>
      </c>
      <c r="V1060" t="s">
        <v>63</v>
      </c>
      <c r="W1060" t="s">
        <v>531</v>
      </c>
      <c r="X1060" t="s">
        <v>55</v>
      </c>
      <c r="Y1060">
        <v>5009397</v>
      </c>
      <c r="Z1060" s="1">
        <v>42412</v>
      </c>
      <c r="AB1060" t="s">
        <v>47</v>
      </c>
      <c r="AC1060" t="s">
        <v>57</v>
      </c>
      <c r="AD1060">
        <v>70304600</v>
      </c>
      <c r="AF1060" t="s">
        <v>356</v>
      </c>
      <c r="AG1060">
        <v>2</v>
      </c>
      <c r="AH1060">
        <v>1.5</v>
      </c>
      <c r="AI1060">
        <v>37.5</v>
      </c>
      <c r="AJ1060">
        <v>75</v>
      </c>
      <c r="AK1060">
        <v>0</v>
      </c>
      <c r="AL1060">
        <v>0</v>
      </c>
      <c r="AM1060">
        <v>0</v>
      </c>
      <c r="AN1060">
        <v>0</v>
      </c>
      <c r="AO1060">
        <v>0</v>
      </c>
      <c r="AP1060">
        <v>0</v>
      </c>
    </row>
    <row r="1061" spans="1:42" x14ac:dyDescent="0.25">
      <c r="A1061" t="s">
        <v>42</v>
      </c>
      <c r="B1061">
        <v>2016</v>
      </c>
      <c r="C1061" t="s">
        <v>43</v>
      </c>
      <c r="D1061" t="s">
        <v>316</v>
      </c>
      <c r="E1061" t="s">
        <v>389</v>
      </c>
      <c r="F1061" t="s">
        <v>384</v>
      </c>
      <c r="G1061" t="s">
        <v>384</v>
      </c>
      <c r="H1061" t="s">
        <v>386</v>
      </c>
      <c r="I1061" t="s">
        <v>384</v>
      </c>
      <c r="J1061" t="s">
        <v>321</v>
      </c>
      <c r="L1061" t="s">
        <v>322</v>
      </c>
      <c r="N1061" t="s">
        <v>47</v>
      </c>
      <c r="O1061" t="s">
        <v>507</v>
      </c>
      <c r="P1061" t="s">
        <v>508</v>
      </c>
      <c r="Q1061" t="s">
        <v>129</v>
      </c>
      <c r="R1061" t="s">
        <v>100</v>
      </c>
      <c r="S1061" t="s">
        <v>51</v>
      </c>
      <c r="T1061" t="s">
        <v>52</v>
      </c>
      <c r="U1061" t="s">
        <v>62</v>
      </c>
      <c r="V1061" t="s">
        <v>63</v>
      </c>
      <c r="W1061" t="s">
        <v>509</v>
      </c>
      <c r="X1061" t="s">
        <v>55</v>
      </c>
      <c r="Y1061">
        <v>5009412</v>
      </c>
      <c r="Z1061" s="1">
        <v>42439</v>
      </c>
      <c r="AB1061" t="s">
        <v>47</v>
      </c>
      <c r="AC1061" t="s">
        <v>57</v>
      </c>
      <c r="AD1061">
        <v>70304600</v>
      </c>
      <c r="AF1061" t="s">
        <v>326</v>
      </c>
      <c r="AG1061">
        <v>12</v>
      </c>
      <c r="AH1061">
        <v>9</v>
      </c>
      <c r="AI1061">
        <v>37.5</v>
      </c>
      <c r="AJ1061">
        <v>450</v>
      </c>
      <c r="AK1061">
        <v>0</v>
      </c>
      <c r="AL1061">
        <v>0</v>
      </c>
      <c r="AM1061">
        <v>0</v>
      </c>
      <c r="AN1061">
        <v>12</v>
      </c>
      <c r="AO1061">
        <v>72</v>
      </c>
      <c r="AP1061">
        <v>6</v>
      </c>
    </row>
    <row r="1062" spans="1:42" x14ac:dyDescent="0.25">
      <c r="A1062" t="s">
        <v>42</v>
      </c>
      <c r="B1062">
        <v>2016</v>
      </c>
      <c r="C1062" t="s">
        <v>43</v>
      </c>
      <c r="D1062" t="s">
        <v>316</v>
      </c>
      <c r="E1062" t="s">
        <v>389</v>
      </c>
      <c r="F1062" t="s">
        <v>384</v>
      </c>
      <c r="G1062" t="s">
        <v>384</v>
      </c>
      <c r="H1062" t="s">
        <v>386</v>
      </c>
      <c r="I1062" t="s">
        <v>384</v>
      </c>
      <c r="J1062" t="s">
        <v>321</v>
      </c>
      <c r="L1062" t="s">
        <v>322</v>
      </c>
      <c r="N1062" t="s">
        <v>47</v>
      </c>
      <c r="O1062" t="s">
        <v>181</v>
      </c>
      <c r="P1062" t="s">
        <v>182</v>
      </c>
      <c r="R1062" t="s">
        <v>60</v>
      </c>
      <c r="S1062" t="s">
        <v>51</v>
      </c>
      <c r="T1062" t="s">
        <v>52</v>
      </c>
      <c r="U1062" t="s">
        <v>62</v>
      </c>
      <c r="V1062" t="s">
        <v>63</v>
      </c>
      <c r="W1062" t="s">
        <v>471</v>
      </c>
      <c r="X1062" t="s">
        <v>55</v>
      </c>
      <c r="Y1062">
        <v>5009454</v>
      </c>
      <c r="Z1062" s="1">
        <v>42520</v>
      </c>
      <c r="AB1062" t="s">
        <v>47</v>
      </c>
      <c r="AC1062" t="s">
        <v>57</v>
      </c>
      <c r="AD1062">
        <v>70304600</v>
      </c>
      <c r="AF1062" t="s">
        <v>326</v>
      </c>
      <c r="AG1062">
        <v>36</v>
      </c>
      <c r="AH1062">
        <v>27</v>
      </c>
      <c r="AI1062">
        <v>32</v>
      </c>
      <c r="AJ1062">
        <v>1152</v>
      </c>
      <c r="AK1062">
        <v>0</v>
      </c>
      <c r="AL1062">
        <v>0</v>
      </c>
      <c r="AM1062">
        <v>0</v>
      </c>
      <c r="AN1062">
        <v>0</v>
      </c>
      <c r="AO1062">
        <v>0</v>
      </c>
      <c r="AP1062">
        <v>0</v>
      </c>
    </row>
    <row r="1063" spans="1:42" x14ac:dyDescent="0.25">
      <c r="A1063" t="s">
        <v>42</v>
      </c>
      <c r="B1063">
        <v>2016</v>
      </c>
      <c r="C1063" t="s">
        <v>43</v>
      </c>
      <c r="D1063" t="s">
        <v>316</v>
      </c>
      <c r="E1063" t="s">
        <v>389</v>
      </c>
      <c r="F1063" t="s">
        <v>384</v>
      </c>
      <c r="G1063" t="s">
        <v>384</v>
      </c>
      <c r="H1063" t="s">
        <v>386</v>
      </c>
      <c r="I1063" t="s">
        <v>384</v>
      </c>
      <c r="J1063" t="s">
        <v>321</v>
      </c>
      <c r="L1063" t="s">
        <v>322</v>
      </c>
      <c r="N1063" t="s">
        <v>47</v>
      </c>
      <c r="O1063" t="s">
        <v>185</v>
      </c>
      <c r="P1063" t="s">
        <v>186</v>
      </c>
      <c r="R1063" t="s">
        <v>100</v>
      </c>
      <c r="S1063" t="s">
        <v>51</v>
      </c>
      <c r="T1063" t="s">
        <v>52</v>
      </c>
      <c r="U1063" t="s">
        <v>62</v>
      </c>
      <c r="V1063" t="s">
        <v>63</v>
      </c>
      <c r="W1063" t="s">
        <v>109</v>
      </c>
      <c r="X1063" t="s">
        <v>55</v>
      </c>
      <c r="Y1063">
        <v>5009392</v>
      </c>
      <c r="Z1063" s="1">
        <v>42403</v>
      </c>
      <c r="AB1063" t="s">
        <v>47</v>
      </c>
      <c r="AC1063" t="s">
        <v>57</v>
      </c>
      <c r="AD1063">
        <v>70304600</v>
      </c>
      <c r="AF1063" t="s">
        <v>327</v>
      </c>
      <c r="AG1063">
        <v>6</v>
      </c>
      <c r="AH1063">
        <v>4.5</v>
      </c>
      <c r="AI1063">
        <v>32</v>
      </c>
      <c r="AJ1063">
        <v>192</v>
      </c>
      <c r="AK1063">
        <v>0</v>
      </c>
      <c r="AL1063">
        <v>0</v>
      </c>
      <c r="AM1063">
        <v>0</v>
      </c>
      <c r="AN1063">
        <v>0</v>
      </c>
      <c r="AO1063">
        <v>0</v>
      </c>
      <c r="AP1063">
        <v>0</v>
      </c>
    </row>
    <row r="1064" spans="1:42" x14ac:dyDescent="0.25">
      <c r="A1064" t="s">
        <v>42</v>
      </c>
      <c r="B1064">
        <v>2016</v>
      </c>
      <c r="C1064" t="s">
        <v>43</v>
      </c>
      <c r="D1064" t="s">
        <v>316</v>
      </c>
      <c r="E1064" t="s">
        <v>389</v>
      </c>
      <c r="F1064" t="s">
        <v>384</v>
      </c>
      <c r="G1064" t="s">
        <v>384</v>
      </c>
      <c r="H1064" t="s">
        <v>386</v>
      </c>
      <c r="I1064" t="s">
        <v>384</v>
      </c>
      <c r="J1064" t="s">
        <v>321</v>
      </c>
      <c r="L1064" t="s">
        <v>322</v>
      </c>
      <c r="N1064" t="s">
        <v>47</v>
      </c>
      <c r="O1064" t="s">
        <v>472</v>
      </c>
      <c r="P1064" t="s">
        <v>473</v>
      </c>
      <c r="Q1064" t="s">
        <v>104</v>
      </c>
      <c r="R1064" t="s">
        <v>188</v>
      </c>
      <c r="S1064" t="s">
        <v>51</v>
      </c>
      <c r="T1064" t="s">
        <v>52</v>
      </c>
      <c r="U1064" t="s">
        <v>62</v>
      </c>
      <c r="V1064" t="s">
        <v>63</v>
      </c>
      <c r="W1064" t="s">
        <v>478</v>
      </c>
      <c r="X1064" t="s">
        <v>55</v>
      </c>
      <c r="Y1064">
        <v>5009490</v>
      </c>
      <c r="Z1064" s="1">
        <v>42557</v>
      </c>
      <c r="AB1064" t="s">
        <v>47</v>
      </c>
      <c r="AC1064" t="s">
        <v>57</v>
      </c>
      <c r="AD1064">
        <v>70304600</v>
      </c>
      <c r="AF1064" t="s">
        <v>326</v>
      </c>
      <c r="AG1064">
        <v>12</v>
      </c>
      <c r="AH1064">
        <v>9</v>
      </c>
      <c r="AI1064">
        <v>32</v>
      </c>
      <c r="AJ1064">
        <v>384</v>
      </c>
      <c r="AK1064">
        <v>0</v>
      </c>
      <c r="AL1064">
        <v>0</v>
      </c>
      <c r="AM1064">
        <v>0</v>
      </c>
      <c r="AN1064">
        <v>0</v>
      </c>
      <c r="AO1064">
        <v>0</v>
      </c>
      <c r="AP1064">
        <v>0</v>
      </c>
    </row>
    <row r="1065" spans="1:42" x14ac:dyDescent="0.25">
      <c r="A1065" t="s">
        <v>42</v>
      </c>
      <c r="B1065">
        <v>2016</v>
      </c>
      <c r="C1065" t="s">
        <v>43</v>
      </c>
      <c r="D1065" t="s">
        <v>316</v>
      </c>
      <c r="E1065" t="s">
        <v>389</v>
      </c>
      <c r="F1065" t="s">
        <v>384</v>
      </c>
      <c r="G1065" t="s">
        <v>384</v>
      </c>
      <c r="H1065" t="s">
        <v>386</v>
      </c>
      <c r="I1065" t="s">
        <v>384</v>
      </c>
      <c r="J1065" t="s">
        <v>321</v>
      </c>
      <c r="L1065" t="s">
        <v>322</v>
      </c>
      <c r="N1065" t="s">
        <v>47</v>
      </c>
      <c r="O1065" t="s">
        <v>472</v>
      </c>
      <c r="P1065" t="s">
        <v>473</v>
      </c>
      <c r="Q1065" t="s">
        <v>104</v>
      </c>
      <c r="R1065" t="s">
        <v>188</v>
      </c>
      <c r="S1065" t="s">
        <v>51</v>
      </c>
      <c r="T1065" t="s">
        <v>52</v>
      </c>
      <c r="U1065" t="s">
        <v>62</v>
      </c>
      <c r="V1065" t="s">
        <v>63</v>
      </c>
      <c r="W1065" t="s">
        <v>478</v>
      </c>
      <c r="X1065" t="s">
        <v>55</v>
      </c>
      <c r="Y1065">
        <v>5009490</v>
      </c>
      <c r="Z1065" s="1">
        <v>42557</v>
      </c>
      <c r="AB1065" t="s">
        <v>47</v>
      </c>
      <c r="AC1065" t="s">
        <v>57</v>
      </c>
      <c r="AD1065">
        <v>70304600</v>
      </c>
      <c r="AF1065" t="s">
        <v>326</v>
      </c>
      <c r="AG1065">
        <v>12</v>
      </c>
      <c r="AH1065">
        <v>9</v>
      </c>
      <c r="AI1065">
        <v>32</v>
      </c>
      <c r="AJ1065">
        <v>384</v>
      </c>
      <c r="AK1065">
        <v>0</v>
      </c>
      <c r="AL1065">
        <v>0</v>
      </c>
      <c r="AM1065">
        <v>0</v>
      </c>
      <c r="AN1065">
        <v>0</v>
      </c>
      <c r="AO1065">
        <v>0</v>
      </c>
      <c r="AP1065">
        <v>0</v>
      </c>
    </row>
    <row r="1066" spans="1:42" x14ac:dyDescent="0.25">
      <c r="A1066" t="s">
        <v>42</v>
      </c>
      <c r="B1066">
        <v>2016</v>
      </c>
      <c r="C1066" t="s">
        <v>43</v>
      </c>
      <c r="D1066" t="s">
        <v>316</v>
      </c>
      <c r="E1066" t="s">
        <v>389</v>
      </c>
      <c r="F1066" t="s">
        <v>384</v>
      </c>
      <c r="G1066" t="s">
        <v>384</v>
      </c>
      <c r="H1066" t="s">
        <v>386</v>
      </c>
      <c r="I1066" t="s">
        <v>384</v>
      </c>
      <c r="J1066" t="s">
        <v>321</v>
      </c>
      <c r="L1066" t="s">
        <v>322</v>
      </c>
      <c r="N1066" t="s">
        <v>47</v>
      </c>
      <c r="O1066" t="s">
        <v>172</v>
      </c>
      <c r="P1066" t="s">
        <v>173</v>
      </c>
      <c r="Q1066" t="s">
        <v>129</v>
      </c>
      <c r="R1066" t="s">
        <v>100</v>
      </c>
      <c r="S1066" t="s">
        <v>51</v>
      </c>
      <c r="T1066" t="s">
        <v>52</v>
      </c>
      <c r="U1066" t="s">
        <v>62</v>
      </c>
      <c r="V1066" t="s">
        <v>63</v>
      </c>
      <c r="W1066" t="s">
        <v>477</v>
      </c>
      <c r="X1066" t="s">
        <v>55</v>
      </c>
      <c r="Y1066">
        <v>5009390</v>
      </c>
      <c r="Z1066" s="1">
        <v>42403</v>
      </c>
      <c r="AB1066" t="s">
        <v>47</v>
      </c>
      <c r="AC1066" t="s">
        <v>57</v>
      </c>
      <c r="AD1066">
        <v>70304600</v>
      </c>
      <c r="AF1066" t="s">
        <v>326</v>
      </c>
      <c r="AG1066">
        <v>12</v>
      </c>
      <c r="AH1066">
        <v>9</v>
      </c>
      <c r="AI1066">
        <v>37</v>
      </c>
      <c r="AJ1066">
        <v>444</v>
      </c>
      <c r="AK1066">
        <v>0</v>
      </c>
      <c r="AL1066">
        <v>0</v>
      </c>
      <c r="AM1066">
        <v>0</v>
      </c>
      <c r="AN1066">
        <v>36</v>
      </c>
      <c r="AO1066">
        <v>72</v>
      </c>
      <c r="AP1066">
        <v>6</v>
      </c>
    </row>
    <row r="1067" spans="1:42" x14ac:dyDescent="0.25">
      <c r="A1067" t="s">
        <v>42</v>
      </c>
      <c r="B1067">
        <v>2016</v>
      </c>
      <c r="C1067" t="s">
        <v>43</v>
      </c>
      <c r="D1067" t="s">
        <v>316</v>
      </c>
      <c r="E1067" t="s">
        <v>389</v>
      </c>
      <c r="F1067" t="s">
        <v>384</v>
      </c>
      <c r="G1067" t="s">
        <v>384</v>
      </c>
      <c r="H1067" t="s">
        <v>386</v>
      </c>
      <c r="I1067" t="s">
        <v>384</v>
      </c>
      <c r="J1067" t="s">
        <v>321</v>
      </c>
      <c r="L1067" t="s">
        <v>322</v>
      </c>
      <c r="N1067" t="s">
        <v>47</v>
      </c>
      <c r="O1067" t="s">
        <v>260</v>
      </c>
      <c r="P1067" t="s">
        <v>261</v>
      </c>
      <c r="R1067" t="s">
        <v>188</v>
      </c>
      <c r="S1067" t="s">
        <v>61</v>
      </c>
      <c r="T1067" t="s">
        <v>52</v>
      </c>
      <c r="U1067" t="s">
        <v>62</v>
      </c>
      <c r="V1067" t="s">
        <v>63</v>
      </c>
      <c r="W1067" t="s">
        <v>568</v>
      </c>
      <c r="X1067" t="s">
        <v>55</v>
      </c>
      <c r="Y1067">
        <v>5009452</v>
      </c>
      <c r="Z1067" s="1">
        <v>42509</v>
      </c>
      <c r="AA1067" t="s">
        <v>323</v>
      </c>
      <c r="AB1067" t="s">
        <v>56</v>
      </c>
      <c r="AC1067" t="s">
        <v>57</v>
      </c>
      <c r="AD1067">
        <v>70374600</v>
      </c>
      <c r="AF1067" t="s">
        <v>337</v>
      </c>
      <c r="AG1067">
        <v>54</v>
      </c>
      <c r="AH1067">
        <v>40.5</v>
      </c>
      <c r="AI1067">
        <v>32</v>
      </c>
      <c r="AJ1067">
        <v>1728</v>
      </c>
      <c r="AK1067">
        <v>0</v>
      </c>
      <c r="AL1067">
        <v>0</v>
      </c>
      <c r="AM1067">
        <v>0</v>
      </c>
      <c r="AN1067">
        <v>0</v>
      </c>
      <c r="AO1067">
        <v>0</v>
      </c>
      <c r="AP1067">
        <v>0</v>
      </c>
    </row>
    <row r="1068" spans="1:42" x14ac:dyDescent="0.25">
      <c r="A1068" t="s">
        <v>42</v>
      </c>
      <c r="B1068">
        <v>2016</v>
      </c>
      <c r="C1068" t="s">
        <v>43</v>
      </c>
      <c r="D1068" t="s">
        <v>316</v>
      </c>
      <c r="E1068" t="s">
        <v>389</v>
      </c>
      <c r="F1068" t="s">
        <v>384</v>
      </c>
      <c r="G1068" t="s">
        <v>384</v>
      </c>
      <c r="H1068" t="s">
        <v>386</v>
      </c>
      <c r="I1068" t="s">
        <v>384</v>
      </c>
      <c r="J1068" t="s">
        <v>321</v>
      </c>
      <c r="L1068" t="s">
        <v>322</v>
      </c>
      <c r="N1068" t="s">
        <v>47</v>
      </c>
      <c r="O1068" t="s">
        <v>260</v>
      </c>
      <c r="P1068" t="s">
        <v>261</v>
      </c>
      <c r="R1068" t="s">
        <v>188</v>
      </c>
      <c r="S1068" t="s">
        <v>61</v>
      </c>
      <c r="T1068" t="s">
        <v>52</v>
      </c>
      <c r="U1068" t="s">
        <v>62</v>
      </c>
      <c r="V1068" t="s">
        <v>63</v>
      </c>
      <c r="W1068" t="s">
        <v>560</v>
      </c>
      <c r="X1068" t="s">
        <v>55</v>
      </c>
      <c r="Y1068">
        <v>5009417</v>
      </c>
      <c r="Z1068" s="1">
        <v>42452</v>
      </c>
      <c r="AA1068" t="s">
        <v>323</v>
      </c>
      <c r="AB1068" t="s">
        <v>56</v>
      </c>
      <c r="AC1068" t="s">
        <v>57</v>
      </c>
      <c r="AD1068">
        <v>70374600</v>
      </c>
      <c r="AF1068" t="s">
        <v>325</v>
      </c>
      <c r="AG1068">
        <v>36</v>
      </c>
      <c r="AH1068">
        <v>27</v>
      </c>
      <c r="AI1068">
        <v>32</v>
      </c>
      <c r="AJ1068">
        <v>1152</v>
      </c>
      <c r="AK1068">
        <v>0</v>
      </c>
      <c r="AL1068">
        <v>0</v>
      </c>
      <c r="AM1068">
        <v>0</v>
      </c>
      <c r="AN1068">
        <v>0</v>
      </c>
      <c r="AO1068">
        <v>0</v>
      </c>
      <c r="AP1068">
        <v>0</v>
      </c>
    </row>
    <row r="1069" spans="1:42" x14ac:dyDescent="0.25">
      <c r="A1069" t="s">
        <v>42</v>
      </c>
      <c r="B1069">
        <v>2016</v>
      </c>
      <c r="C1069" t="s">
        <v>43</v>
      </c>
      <c r="D1069" t="s">
        <v>316</v>
      </c>
      <c r="E1069" t="s">
        <v>389</v>
      </c>
      <c r="F1069" t="s">
        <v>384</v>
      </c>
      <c r="G1069" t="s">
        <v>384</v>
      </c>
      <c r="H1069" t="s">
        <v>386</v>
      </c>
      <c r="I1069" t="s">
        <v>384</v>
      </c>
      <c r="J1069" t="s">
        <v>321</v>
      </c>
      <c r="L1069" t="s">
        <v>322</v>
      </c>
      <c r="N1069" t="s">
        <v>47</v>
      </c>
      <c r="O1069" t="s">
        <v>573</v>
      </c>
      <c r="P1069" t="s">
        <v>574</v>
      </c>
      <c r="Q1069" t="s">
        <v>78</v>
      </c>
      <c r="R1069" t="s">
        <v>274</v>
      </c>
      <c r="S1069" t="s">
        <v>275</v>
      </c>
      <c r="T1069" t="s">
        <v>150</v>
      </c>
      <c r="U1069" t="s">
        <v>575</v>
      </c>
      <c r="V1069" t="s">
        <v>576</v>
      </c>
      <c r="W1069" t="s">
        <v>577</v>
      </c>
      <c r="X1069" t="s">
        <v>55</v>
      </c>
      <c r="Y1069">
        <v>5009493</v>
      </c>
      <c r="Z1069" s="1">
        <v>42562</v>
      </c>
      <c r="AA1069" t="s">
        <v>323</v>
      </c>
      <c r="AB1069" t="s">
        <v>324</v>
      </c>
      <c r="AC1069" t="s">
        <v>57</v>
      </c>
      <c r="AD1069">
        <v>70394600</v>
      </c>
      <c r="AF1069" t="s">
        <v>325</v>
      </c>
      <c r="AG1069">
        <v>60</v>
      </c>
      <c r="AH1069">
        <v>45</v>
      </c>
      <c r="AI1069">
        <v>31.6</v>
      </c>
      <c r="AJ1069">
        <v>1896</v>
      </c>
      <c r="AK1069">
        <v>0</v>
      </c>
      <c r="AL1069">
        <v>0</v>
      </c>
      <c r="AM1069">
        <v>0</v>
      </c>
      <c r="AN1069">
        <v>19454.88</v>
      </c>
      <c r="AO1069">
        <v>189.6</v>
      </c>
      <c r="AP1069">
        <v>10</v>
      </c>
    </row>
    <row r="1070" spans="1:42" x14ac:dyDescent="0.25">
      <c r="A1070" t="s">
        <v>42</v>
      </c>
      <c r="B1070">
        <v>2016</v>
      </c>
      <c r="C1070" t="s">
        <v>43</v>
      </c>
      <c r="D1070" t="s">
        <v>316</v>
      </c>
      <c r="E1070" t="s">
        <v>389</v>
      </c>
      <c r="F1070" t="s">
        <v>384</v>
      </c>
      <c r="G1070" t="s">
        <v>384</v>
      </c>
      <c r="H1070" t="s">
        <v>386</v>
      </c>
      <c r="I1070" t="s">
        <v>384</v>
      </c>
      <c r="J1070" t="s">
        <v>321</v>
      </c>
      <c r="L1070" t="s">
        <v>322</v>
      </c>
      <c r="N1070" t="s">
        <v>47</v>
      </c>
      <c r="O1070" t="s">
        <v>535</v>
      </c>
      <c r="P1070" t="s">
        <v>536</v>
      </c>
      <c r="R1070" t="s">
        <v>274</v>
      </c>
      <c r="S1070" t="s">
        <v>275</v>
      </c>
      <c r="T1070" t="s">
        <v>150</v>
      </c>
      <c r="U1070" t="s">
        <v>151</v>
      </c>
      <c r="V1070" t="s">
        <v>152</v>
      </c>
      <c r="W1070" t="s">
        <v>598</v>
      </c>
      <c r="X1070" t="s">
        <v>55</v>
      </c>
      <c r="Y1070">
        <v>5009504</v>
      </c>
      <c r="Z1070" s="1">
        <v>42571</v>
      </c>
      <c r="AA1070" t="s">
        <v>323</v>
      </c>
      <c r="AB1070" t="s">
        <v>324</v>
      </c>
      <c r="AC1070" t="s">
        <v>57</v>
      </c>
      <c r="AD1070">
        <v>70394600</v>
      </c>
      <c r="AF1070" t="s">
        <v>337</v>
      </c>
      <c r="AG1070">
        <v>600</v>
      </c>
      <c r="AH1070">
        <v>450</v>
      </c>
      <c r="AI1070">
        <v>26</v>
      </c>
      <c r="AJ1070">
        <v>15600</v>
      </c>
      <c r="AK1070">
        <v>0</v>
      </c>
      <c r="AL1070">
        <v>0</v>
      </c>
      <c r="AM1070">
        <v>0</v>
      </c>
      <c r="AN1070">
        <v>0</v>
      </c>
      <c r="AO1070">
        <v>0</v>
      </c>
      <c r="AP1070">
        <v>0</v>
      </c>
    </row>
    <row r="1071" spans="1:42" x14ac:dyDescent="0.25">
      <c r="A1071" t="s">
        <v>42</v>
      </c>
      <c r="B1071">
        <v>2016</v>
      </c>
      <c r="C1071" t="s">
        <v>43</v>
      </c>
      <c r="D1071" t="s">
        <v>316</v>
      </c>
      <c r="E1071" t="s">
        <v>389</v>
      </c>
      <c r="F1071" t="s">
        <v>384</v>
      </c>
      <c r="G1071" t="s">
        <v>384</v>
      </c>
      <c r="H1071" t="s">
        <v>386</v>
      </c>
      <c r="I1071" t="s">
        <v>384</v>
      </c>
      <c r="J1071" t="s">
        <v>321</v>
      </c>
      <c r="L1071" t="s">
        <v>322</v>
      </c>
      <c r="N1071" t="s">
        <v>47</v>
      </c>
      <c r="O1071" t="s">
        <v>573</v>
      </c>
      <c r="P1071" t="s">
        <v>574</v>
      </c>
      <c r="Q1071" t="s">
        <v>78</v>
      </c>
      <c r="R1071" t="s">
        <v>274</v>
      </c>
      <c r="S1071" t="s">
        <v>275</v>
      </c>
      <c r="T1071" t="s">
        <v>150</v>
      </c>
      <c r="U1071" t="s">
        <v>575</v>
      </c>
      <c r="V1071" t="s">
        <v>576</v>
      </c>
      <c r="W1071" t="s">
        <v>577</v>
      </c>
      <c r="X1071" t="s">
        <v>55</v>
      </c>
      <c r="Y1071">
        <v>5009493</v>
      </c>
      <c r="Z1071" s="1">
        <v>42562</v>
      </c>
      <c r="AA1071" t="s">
        <v>323</v>
      </c>
      <c r="AB1071" t="s">
        <v>324</v>
      </c>
      <c r="AC1071" t="s">
        <v>57</v>
      </c>
      <c r="AD1071">
        <v>70394600</v>
      </c>
      <c r="AF1071" t="s">
        <v>325</v>
      </c>
      <c r="AG1071">
        <v>60</v>
      </c>
      <c r="AH1071">
        <v>45</v>
      </c>
      <c r="AI1071">
        <v>31.6</v>
      </c>
      <c r="AJ1071">
        <v>1896</v>
      </c>
      <c r="AK1071">
        <v>0</v>
      </c>
      <c r="AL1071">
        <v>0</v>
      </c>
      <c r="AM1071">
        <v>0</v>
      </c>
      <c r="AN1071">
        <v>19454.88</v>
      </c>
      <c r="AO1071">
        <v>189.6</v>
      </c>
      <c r="AP1071">
        <v>10</v>
      </c>
    </row>
    <row r="1072" spans="1:42" x14ac:dyDescent="0.25">
      <c r="A1072" t="s">
        <v>42</v>
      </c>
      <c r="B1072">
        <v>2016</v>
      </c>
      <c r="C1072" t="s">
        <v>43</v>
      </c>
      <c r="D1072" t="s">
        <v>316</v>
      </c>
      <c r="E1072" t="s">
        <v>389</v>
      </c>
      <c r="F1072" t="s">
        <v>384</v>
      </c>
      <c r="G1072" t="s">
        <v>384</v>
      </c>
      <c r="H1072" t="s">
        <v>386</v>
      </c>
      <c r="I1072" t="s">
        <v>384</v>
      </c>
      <c r="J1072" t="s">
        <v>321</v>
      </c>
      <c r="L1072" t="s">
        <v>322</v>
      </c>
      <c r="N1072" t="s">
        <v>47</v>
      </c>
      <c r="O1072" t="s">
        <v>573</v>
      </c>
      <c r="P1072" t="s">
        <v>574</v>
      </c>
      <c r="Q1072" t="s">
        <v>78</v>
      </c>
      <c r="R1072" t="s">
        <v>274</v>
      </c>
      <c r="S1072" t="s">
        <v>275</v>
      </c>
      <c r="T1072" t="s">
        <v>150</v>
      </c>
      <c r="U1072" t="s">
        <v>575</v>
      </c>
      <c r="V1072" t="s">
        <v>576</v>
      </c>
      <c r="W1072" t="s">
        <v>577</v>
      </c>
      <c r="X1072" t="s">
        <v>55</v>
      </c>
      <c r="Y1072">
        <v>5009493</v>
      </c>
      <c r="Z1072" s="1">
        <v>42562</v>
      </c>
      <c r="AA1072" t="s">
        <v>323</v>
      </c>
      <c r="AB1072" t="s">
        <v>324</v>
      </c>
      <c r="AC1072" t="s">
        <v>57</v>
      </c>
      <c r="AD1072">
        <v>70394600</v>
      </c>
      <c r="AF1072" t="s">
        <v>325</v>
      </c>
      <c r="AG1072">
        <v>60</v>
      </c>
      <c r="AH1072">
        <v>45</v>
      </c>
      <c r="AI1072">
        <v>31.6</v>
      </c>
      <c r="AJ1072">
        <v>1896</v>
      </c>
      <c r="AK1072">
        <v>0</v>
      </c>
      <c r="AL1072">
        <v>0</v>
      </c>
      <c r="AM1072">
        <v>0</v>
      </c>
      <c r="AN1072">
        <v>19454.88</v>
      </c>
      <c r="AO1072">
        <v>189.6</v>
      </c>
      <c r="AP1072">
        <v>10</v>
      </c>
    </row>
    <row r="1073" spans="1:42" x14ac:dyDescent="0.25">
      <c r="A1073" t="s">
        <v>42</v>
      </c>
      <c r="B1073">
        <v>2016</v>
      </c>
      <c r="C1073" t="s">
        <v>43</v>
      </c>
      <c r="D1073" t="s">
        <v>316</v>
      </c>
      <c r="E1073" t="s">
        <v>389</v>
      </c>
      <c r="F1073" t="s">
        <v>384</v>
      </c>
      <c r="G1073" t="s">
        <v>384</v>
      </c>
      <c r="H1073" t="s">
        <v>386</v>
      </c>
      <c r="I1073" t="s">
        <v>384</v>
      </c>
      <c r="J1073" t="s">
        <v>321</v>
      </c>
      <c r="L1073" t="s">
        <v>322</v>
      </c>
      <c r="N1073" t="s">
        <v>47</v>
      </c>
      <c r="O1073" t="s">
        <v>581</v>
      </c>
      <c r="P1073" t="s">
        <v>582</v>
      </c>
      <c r="R1073" t="s">
        <v>274</v>
      </c>
      <c r="S1073" t="s">
        <v>275</v>
      </c>
      <c r="T1073" t="s">
        <v>150</v>
      </c>
      <c r="U1073" t="s">
        <v>304</v>
      </c>
      <c r="V1073" t="s">
        <v>305</v>
      </c>
      <c r="W1073" t="s">
        <v>97</v>
      </c>
      <c r="X1073" t="s">
        <v>55</v>
      </c>
      <c r="Y1073">
        <v>5009436</v>
      </c>
      <c r="Z1073" s="1">
        <v>42475</v>
      </c>
      <c r="AA1073" t="s">
        <v>323</v>
      </c>
      <c r="AB1073" t="s">
        <v>324</v>
      </c>
      <c r="AC1073" t="s">
        <v>57</v>
      </c>
      <c r="AD1073">
        <v>70394600</v>
      </c>
      <c r="AF1073" t="s">
        <v>325</v>
      </c>
      <c r="AG1073">
        <v>60</v>
      </c>
      <c r="AH1073">
        <v>45</v>
      </c>
      <c r="AI1073">
        <v>32</v>
      </c>
      <c r="AJ1073">
        <v>1920</v>
      </c>
      <c r="AK1073">
        <v>0</v>
      </c>
      <c r="AL1073">
        <v>0</v>
      </c>
      <c r="AM1073">
        <v>0</v>
      </c>
      <c r="AN1073">
        <v>0</v>
      </c>
      <c r="AO1073">
        <v>0</v>
      </c>
      <c r="AP1073">
        <v>0</v>
      </c>
    </row>
    <row r="1074" spans="1:42" x14ac:dyDescent="0.25">
      <c r="A1074" t="s">
        <v>42</v>
      </c>
      <c r="B1074">
        <v>2016</v>
      </c>
      <c r="C1074" t="s">
        <v>43</v>
      </c>
      <c r="D1074" t="s">
        <v>316</v>
      </c>
      <c r="E1074" t="s">
        <v>389</v>
      </c>
      <c r="F1074" t="s">
        <v>384</v>
      </c>
      <c r="G1074" t="s">
        <v>384</v>
      </c>
      <c r="H1074" t="s">
        <v>386</v>
      </c>
      <c r="I1074" t="s">
        <v>384</v>
      </c>
      <c r="J1074" t="s">
        <v>321</v>
      </c>
      <c r="L1074" t="s">
        <v>322</v>
      </c>
      <c r="N1074" t="s">
        <v>47</v>
      </c>
      <c r="O1074" t="s">
        <v>581</v>
      </c>
      <c r="P1074" t="s">
        <v>582</v>
      </c>
      <c r="R1074" t="s">
        <v>274</v>
      </c>
      <c r="S1074" t="s">
        <v>275</v>
      </c>
      <c r="T1074" t="s">
        <v>150</v>
      </c>
      <c r="U1074" t="s">
        <v>304</v>
      </c>
      <c r="V1074" t="s">
        <v>305</v>
      </c>
      <c r="W1074" t="s">
        <v>97</v>
      </c>
      <c r="X1074" t="s">
        <v>55</v>
      </c>
      <c r="Y1074">
        <v>5009436</v>
      </c>
      <c r="Z1074" s="1">
        <v>42475</v>
      </c>
      <c r="AA1074" t="s">
        <v>323</v>
      </c>
      <c r="AB1074" t="s">
        <v>324</v>
      </c>
      <c r="AC1074" t="s">
        <v>57</v>
      </c>
      <c r="AD1074">
        <v>70394600</v>
      </c>
      <c r="AF1074" t="s">
        <v>325</v>
      </c>
      <c r="AG1074">
        <v>60</v>
      </c>
      <c r="AH1074">
        <v>45</v>
      </c>
      <c r="AI1074">
        <v>32</v>
      </c>
      <c r="AJ1074">
        <v>1920</v>
      </c>
      <c r="AK1074">
        <v>0</v>
      </c>
      <c r="AL1074">
        <v>0</v>
      </c>
      <c r="AM1074">
        <v>0</v>
      </c>
      <c r="AN1074">
        <v>0</v>
      </c>
      <c r="AO1074">
        <v>0</v>
      </c>
      <c r="AP1074">
        <v>0</v>
      </c>
    </row>
    <row r="1075" spans="1:42" x14ac:dyDescent="0.25">
      <c r="A1075" t="s">
        <v>42</v>
      </c>
      <c r="B1075">
        <v>2016</v>
      </c>
      <c r="C1075" t="s">
        <v>43</v>
      </c>
      <c r="D1075" t="s">
        <v>316</v>
      </c>
      <c r="E1075" t="s">
        <v>389</v>
      </c>
      <c r="F1075" t="s">
        <v>384</v>
      </c>
      <c r="G1075" t="s">
        <v>384</v>
      </c>
      <c r="H1075" t="s">
        <v>386</v>
      </c>
      <c r="I1075" t="s">
        <v>384</v>
      </c>
      <c r="J1075" t="s">
        <v>321</v>
      </c>
      <c r="L1075" t="s">
        <v>322</v>
      </c>
      <c r="N1075" t="s">
        <v>47</v>
      </c>
      <c r="O1075" t="s">
        <v>581</v>
      </c>
      <c r="P1075" t="s">
        <v>582</v>
      </c>
      <c r="R1075" t="s">
        <v>274</v>
      </c>
      <c r="S1075" t="s">
        <v>275</v>
      </c>
      <c r="T1075" t="s">
        <v>150</v>
      </c>
      <c r="U1075" t="s">
        <v>304</v>
      </c>
      <c r="V1075" t="s">
        <v>305</v>
      </c>
      <c r="W1075" t="s">
        <v>97</v>
      </c>
      <c r="X1075" t="s">
        <v>55</v>
      </c>
      <c r="Y1075">
        <v>5009436</v>
      </c>
      <c r="Z1075" s="1">
        <v>42475</v>
      </c>
      <c r="AA1075" t="s">
        <v>323</v>
      </c>
      <c r="AB1075" t="s">
        <v>324</v>
      </c>
      <c r="AC1075" t="s">
        <v>57</v>
      </c>
      <c r="AD1075">
        <v>70394600</v>
      </c>
      <c r="AF1075" t="s">
        <v>325</v>
      </c>
      <c r="AG1075">
        <v>60</v>
      </c>
      <c r="AH1075">
        <v>45</v>
      </c>
      <c r="AI1075">
        <v>32</v>
      </c>
      <c r="AJ1075">
        <v>1920</v>
      </c>
      <c r="AK1075">
        <v>0</v>
      </c>
      <c r="AL1075">
        <v>0</v>
      </c>
      <c r="AM1075">
        <v>0</v>
      </c>
      <c r="AN1075">
        <v>0</v>
      </c>
      <c r="AO1075">
        <v>0</v>
      </c>
      <c r="AP1075">
        <v>0</v>
      </c>
    </row>
    <row r="1076" spans="1:42" x14ac:dyDescent="0.25">
      <c r="A1076" t="s">
        <v>42</v>
      </c>
      <c r="B1076">
        <v>2016</v>
      </c>
      <c r="C1076" t="s">
        <v>43</v>
      </c>
      <c r="D1076" t="s">
        <v>316</v>
      </c>
      <c r="E1076" t="s">
        <v>389</v>
      </c>
      <c r="F1076" t="s">
        <v>384</v>
      </c>
      <c r="G1076" t="s">
        <v>384</v>
      </c>
      <c r="H1076" t="s">
        <v>386</v>
      </c>
      <c r="I1076" t="s">
        <v>384</v>
      </c>
      <c r="J1076" t="s">
        <v>321</v>
      </c>
      <c r="L1076" t="s">
        <v>322</v>
      </c>
      <c r="N1076" t="s">
        <v>47</v>
      </c>
      <c r="O1076" t="s">
        <v>583</v>
      </c>
      <c r="P1076" t="s">
        <v>584</v>
      </c>
      <c r="R1076" t="s">
        <v>274</v>
      </c>
      <c r="S1076" t="s">
        <v>275</v>
      </c>
      <c r="T1076" t="s">
        <v>150</v>
      </c>
      <c r="U1076" t="s">
        <v>585</v>
      </c>
      <c r="V1076" t="s">
        <v>586</v>
      </c>
      <c r="W1076" t="s">
        <v>587</v>
      </c>
      <c r="X1076" t="s">
        <v>55</v>
      </c>
      <c r="Y1076">
        <v>5009442</v>
      </c>
      <c r="Z1076" s="1">
        <v>42487</v>
      </c>
      <c r="AA1076" t="s">
        <v>323</v>
      </c>
      <c r="AB1076" t="s">
        <v>324</v>
      </c>
      <c r="AC1076" t="s">
        <v>57</v>
      </c>
      <c r="AD1076">
        <v>70394600</v>
      </c>
      <c r="AF1076" t="s">
        <v>337</v>
      </c>
      <c r="AG1076">
        <v>48</v>
      </c>
      <c r="AH1076">
        <v>36</v>
      </c>
      <c r="AI1076">
        <v>32</v>
      </c>
      <c r="AJ1076">
        <v>1536</v>
      </c>
      <c r="AK1076">
        <v>0</v>
      </c>
      <c r="AL1076">
        <v>0</v>
      </c>
      <c r="AM1076">
        <v>0</v>
      </c>
      <c r="AN1076">
        <v>0</v>
      </c>
      <c r="AO1076">
        <v>0</v>
      </c>
      <c r="AP1076">
        <v>0</v>
      </c>
    </row>
    <row r="1077" spans="1:42" x14ac:dyDescent="0.25">
      <c r="A1077" t="s">
        <v>42</v>
      </c>
      <c r="B1077">
        <v>2016</v>
      </c>
      <c r="C1077" t="s">
        <v>43</v>
      </c>
      <c r="D1077" t="s">
        <v>316</v>
      </c>
      <c r="E1077" t="s">
        <v>389</v>
      </c>
      <c r="F1077" t="s">
        <v>384</v>
      </c>
      <c r="G1077" t="s">
        <v>384</v>
      </c>
      <c r="H1077" t="s">
        <v>386</v>
      </c>
      <c r="I1077" t="s">
        <v>384</v>
      </c>
      <c r="J1077" t="s">
        <v>321</v>
      </c>
      <c r="L1077" t="s">
        <v>322</v>
      </c>
      <c r="N1077" t="s">
        <v>47</v>
      </c>
      <c r="O1077" t="s">
        <v>298</v>
      </c>
      <c r="P1077" t="s">
        <v>299</v>
      </c>
      <c r="R1077" t="s">
        <v>274</v>
      </c>
      <c r="S1077" t="s">
        <v>275</v>
      </c>
      <c r="T1077" t="s">
        <v>150</v>
      </c>
      <c r="U1077" t="s">
        <v>281</v>
      </c>
      <c r="V1077" t="s">
        <v>282</v>
      </c>
      <c r="W1077" t="s">
        <v>593</v>
      </c>
      <c r="X1077" t="s">
        <v>55</v>
      </c>
      <c r="Y1077">
        <v>5009423</v>
      </c>
      <c r="Z1077" s="1">
        <v>42458</v>
      </c>
      <c r="AA1077" t="s">
        <v>323</v>
      </c>
      <c r="AB1077" t="s">
        <v>324</v>
      </c>
      <c r="AC1077" t="s">
        <v>57</v>
      </c>
      <c r="AD1077">
        <v>70394600</v>
      </c>
      <c r="AF1077" t="s">
        <v>325</v>
      </c>
      <c r="AG1077">
        <v>120</v>
      </c>
      <c r="AH1077">
        <v>90</v>
      </c>
      <c r="AI1077">
        <v>32</v>
      </c>
      <c r="AJ1077">
        <v>3840</v>
      </c>
      <c r="AK1077">
        <v>0</v>
      </c>
      <c r="AL1077">
        <v>0</v>
      </c>
      <c r="AM1077">
        <v>0</v>
      </c>
      <c r="AN1077">
        <v>0</v>
      </c>
      <c r="AO1077">
        <v>0</v>
      </c>
      <c r="AP1077">
        <v>0</v>
      </c>
    </row>
    <row r="1078" spans="1:42" x14ac:dyDescent="0.25">
      <c r="A1078" t="s">
        <v>42</v>
      </c>
      <c r="B1078">
        <v>2016</v>
      </c>
      <c r="C1078" t="s">
        <v>43</v>
      </c>
      <c r="D1078" t="s">
        <v>316</v>
      </c>
      <c r="E1078" t="s">
        <v>389</v>
      </c>
      <c r="F1078" t="s">
        <v>384</v>
      </c>
      <c r="G1078" t="s">
        <v>384</v>
      </c>
      <c r="H1078" t="s">
        <v>386</v>
      </c>
      <c r="I1078" t="s">
        <v>384</v>
      </c>
      <c r="J1078" t="s">
        <v>321</v>
      </c>
      <c r="L1078" t="s">
        <v>322</v>
      </c>
      <c r="N1078" t="s">
        <v>47</v>
      </c>
      <c r="O1078" t="s">
        <v>535</v>
      </c>
      <c r="P1078" t="s">
        <v>536</v>
      </c>
      <c r="R1078" t="s">
        <v>274</v>
      </c>
      <c r="S1078" t="s">
        <v>275</v>
      </c>
      <c r="T1078" t="s">
        <v>150</v>
      </c>
      <c r="U1078" t="s">
        <v>151</v>
      </c>
      <c r="V1078" t="s">
        <v>152</v>
      </c>
      <c r="W1078" t="s">
        <v>594</v>
      </c>
      <c r="X1078" t="s">
        <v>55</v>
      </c>
      <c r="Y1078">
        <v>5009399</v>
      </c>
      <c r="Z1078" s="1">
        <v>42416</v>
      </c>
      <c r="AA1078" t="s">
        <v>323</v>
      </c>
      <c r="AB1078" t="s">
        <v>324</v>
      </c>
      <c r="AC1078" t="s">
        <v>57</v>
      </c>
      <c r="AD1078">
        <v>70394600</v>
      </c>
      <c r="AF1078" t="s">
        <v>337</v>
      </c>
      <c r="AG1078">
        <v>462</v>
      </c>
      <c r="AH1078">
        <v>346.5</v>
      </c>
      <c r="AI1078">
        <v>30</v>
      </c>
      <c r="AJ1078">
        <v>13860</v>
      </c>
      <c r="AK1078">
        <v>0</v>
      </c>
      <c r="AL1078">
        <v>0</v>
      </c>
      <c r="AM1078">
        <v>0</v>
      </c>
      <c r="AN1078">
        <v>0</v>
      </c>
      <c r="AO1078">
        <v>0</v>
      </c>
      <c r="AP1078">
        <v>0</v>
      </c>
    </row>
    <row r="1079" spans="1:42" x14ac:dyDescent="0.25">
      <c r="A1079" t="s">
        <v>42</v>
      </c>
      <c r="B1079">
        <v>2016</v>
      </c>
      <c r="C1079" t="s">
        <v>43</v>
      </c>
      <c r="D1079" t="s">
        <v>316</v>
      </c>
      <c r="E1079" t="s">
        <v>389</v>
      </c>
      <c r="F1079" t="s">
        <v>384</v>
      </c>
      <c r="G1079" t="s">
        <v>384</v>
      </c>
      <c r="H1079" t="s">
        <v>386</v>
      </c>
      <c r="I1079" t="s">
        <v>384</v>
      </c>
      <c r="J1079" t="s">
        <v>321</v>
      </c>
      <c r="L1079" t="s">
        <v>322</v>
      </c>
      <c r="N1079" t="s">
        <v>47</v>
      </c>
      <c r="O1079" t="s">
        <v>293</v>
      </c>
      <c r="P1079" t="s">
        <v>294</v>
      </c>
      <c r="R1079" t="s">
        <v>274</v>
      </c>
      <c r="S1079" t="s">
        <v>275</v>
      </c>
      <c r="T1079" t="s">
        <v>150</v>
      </c>
      <c r="U1079" t="s">
        <v>295</v>
      </c>
      <c r="V1079" t="s">
        <v>296</v>
      </c>
      <c r="X1079" t="s">
        <v>55</v>
      </c>
      <c r="Y1079">
        <v>5009396</v>
      </c>
      <c r="Z1079" s="1">
        <v>42411</v>
      </c>
      <c r="AA1079" t="s">
        <v>323</v>
      </c>
      <c r="AB1079" t="s">
        <v>324</v>
      </c>
      <c r="AC1079" t="s">
        <v>57</v>
      </c>
      <c r="AD1079">
        <v>70394600</v>
      </c>
      <c r="AF1079" t="s">
        <v>337</v>
      </c>
      <c r="AG1079">
        <v>120</v>
      </c>
      <c r="AH1079">
        <v>90</v>
      </c>
      <c r="AI1079">
        <v>32</v>
      </c>
      <c r="AJ1079">
        <v>3840</v>
      </c>
      <c r="AK1079">
        <v>0</v>
      </c>
      <c r="AL1079">
        <v>0</v>
      </c>
      <c r="AM1079">
        <v>0</v>
      </c>
      <c r="AN1079">
        <v>0</v>
      </c>
      <c r="AO1079">
        <v>0</v>
      </c>
      <c r="AP1079">
        <v>0</v>
      </c>
    </row>
    <row r="1080" spans="1:42" x14ac:dyDescent="0.25">
      <c r="A1080" t="s">
        <v>42</v>
      </c>
      <c r="B1080">
        <v>2016</v>
      </c>
      <c r="C1080" t="s">
        <v>43</v>
      </c>
      <c r="D1080" t="s">
        <v>316</v>
      </c>
      <c r="E1080" t="s">
        <v>389</v>
      </c>
      <c r="F1080" t="s">
        <v>384</v>
      </c>
      <c r="G1080" t="s">
        <v>384</v>
      </c>
      <c r="H1080" t="s">
        <v>386</v>
      </c>
      <c r="I1080" t="s">
        <v>384</v>
      </c>
      <c r="J1080" t="s">
        <v>321</v>
      </c>
      <c r="L1080" t="s">
        <v>322</v>
      </c>
      <c r="N1080" t="s">
        <v>47</v>
      </c>
      <c r="O1080" t="s">
        <v>595</v>
      </c>
      <c r="P1080" t="s">
        <v>596</v>
      </c>
      <c r="Q1080" t="s">
        <v>78</v>
      </c>
      <c r="R1080" t="s">
        <v>274</v>
      </c>
      <c r="S1080" t="s">
        <v>275</v>
      </c>
      <c r="T1080" t="s">
        <v>150</v>
      </c>
      <c r="U1080" t="s">
        <v>276</v>
      </c>
      <c r="V1080" t="s">
        <v>277</v>
      </c>
      <c r="W1080" t="s">
        <v>597</v>
      </c>
      <c r="X1080" t="s">
        <v>55</v>
      </c>
      <c r="Y1080">
        <v>5009387</v>
      </c>
      <c r="Z1080" s="1">
        <v>42397</v>
      </c>
      <c r="AA1080" t="s">
        <v>323</v>
      </c>
      <c r="AB1080" t="s">
        <v>324</v>
      </c>
      <c r="AC1080" t="s">
        <v>57</v>
      </c>
      <c r="AD1080">
        <v>70394600</v>
      </c>
      <c r="AF1080" t="s">
        <v>325</v>
      </c>
      <c r="AG1080">
        <v>84</v>
      </c>
      <c r="AH1080">
        <v>63</v>
      </c>
      <c r="AI1080">
        <v>31.6</v>
      </c>
      <c r="AJ1080">
        <v>2654.4</v>
      </c>
      <c r="AK1080">
        <v>0</v>
      </c>
      <c r="AL1080">
        <v>0</v>
      </c>
      <c r="AM1080">
        <v>0</v>
      </c>
      <c r="AN1080">
        <v>30344.400000000001</v>
      </c>
      <c r="AO1080">
        <v>265.44</v>
      </c>
      <c r="AP1080">
        <v>10</v>
      </c>
    </row>
    <row r="1081" spans="1:42" x14ac:dyDescent="0.25">
      <c r="A1081" t="s">
        <v>42</v>
      </c>
      <c r="B1081">
        <v>2016</v>
      </c>
      <c r="C1081" t="s">
        <v>43</v>
      </c>
      <c r="D1081" t="s">
        <v>316</v>
      </c>
      <c r="E1081" t="s">
        <v>389</v>
      </c>
      <c r="F1081" t="s">
        <v>384</v>
      </c>
      <c r="G1081" t="s">
        <v>384</v>
      </c>
      <c r="H1081" t="s">
        <v>386</v>
      </c>
      <c r="I1081" t="s">
        <v>384</v>
      </c>
      <c r="J1081" t="s">
        <v>321</v>
      </c>
      <c r="L1081" t="s">
        <v>322</v>
      </c>
      <c r="N1081" t="s">
        <v>47</v>
      </c>
      <c r="O1081" t="s">
        <v>595</v>
      </c>
      <c r="P1081" t="s">
        <v>596</v>
      </c>
      <c r="Q1081" t="s">
        <v>78</v>
      </c>
      <c r="R1081" t="s">
        <v>274</v>
      </c>
      <c r="S1081" t="s">
        <v>275</v>
      </c>
      <c r="T1081" t="s">
        <v>150</v>
      </c>
      <c r="U1081" t="s">
        <v>276</v>
      </c>
      <c r="V1081" t="s">
        <v>277</v>
      </c>
      <c r="W1081" t="s">
        <v>597</v>
      </c>
      <c r="X1081" t="s">
        <v>55</v>
      </c>
      <c r="Y1081">
        <v>5009387</v>
      </c>
      <c r="Z1081" s="1">
        <v>42397</v>
      </c>
      <c r="AA1081" t="s">
        <v>323</v>
      </c>
      <c r="AB1081" t="s">
        <v>324</v>
      </c>
      <c r="AC1081" t="s">
        <v>57</v>
      </c>
      <c r="AD1081">
        <v>70394600</v>
      </c>
      <c r="AF1081" t="s">
        <v>325</v>
      </c>
      <c r="AG1081">
        <v>84</v>
      </c>
      <c r="AH1081">
        <v>63</v>
      </c>
      <c r="AI1081">
        <v>31.6</v>
      </c>
      <c r="AJ1081">
        <v>2654.4</v>
      </c>
      <c r="AK1081">
        <v>0</v>
      </c>
      <c r="AL1081">
        <v>0</v>
      </c>
      <c r="AM1081">
        <v>0</v>
      </c>
      <c r="AN1081">
        <v>30344.400000000001</v>
      </c>
      <c r="AO1081">
        <v>265.44</v>
      </c>
      <c r="AP1081">
        <v>10</v>
      </c>
    </row>
    <row r="1082" spans="1:42" x14ac:dyDescent="0.25">
      <c r="A1082" t="s">
        <v>42</v>
      </c>
      <c r="B1082">
        <v>2016</v>
      </c>
      <c r="C1082" t="s">
        <v>43</v>
      </c>
      <c r="D1082" t="s">
        <v>316</v>
      </c>
      <c r="E1082" t="s">
        <v>389</v>
      </c>
      <c r="F1082" t="s">
        <v>384</v>
      </c>
      <c r="G1082" t="s">
        <v>384</v>
      </c>
      <c r="H1082" t="s">
        <v>386</v>
      </c>
      <c r="I1082" t="s">
        <v>384</v>
      </c>
      <c r="J1082" t="s">
        <v>321</v>
      </c>
      <c r="L1082" t="s">
        <v>322</v>
      </c>
      <c r="N1082" t="s">
        <v>47</v>
      </c>
      <c r="O1082" t="s">
        <v>595</v>
      </c>
      <c r="P1082" t="s">
        <v>596</v>
      </c>
      <c r="Q1082" t="s">
        <v>78</v>
      </c>
      <c r="R1082" t="s">
        <v>274</v>
      </c>
      <c r="S1082" t="s">
        <v>275</v>
      </c>
      <c r="T1082" t="s">
        <v>150</v>
      </c>
      <c r="U1082" t="s">
        <v>276</v>
      </c>
      <c r="V1082" t="s">
        <v>277</v>
      </c>
      <c r="W1082" t="s">
        <v>597</v>
      </c>
      <c r="X1082" t="s">
        <v>55</v>
      </c>
      <c r="Y1082">
        <v>5009387</v>
      </c>
      <c r="Z1082" s="1">
        <v>42397</v>
      </c>
      <c r="AA1082" t="s">
        <v>323</v>
      </c>
      <c r="AB1082" t="s">
        <v>324</v>
      </c>
      <c r="AC1082" t="s">
        <v>57</v>
      </c>
      <c r="AD1082">
        <v>70394600</v>
      </c>
      <c r="AF1082" t="s">
        <v>325</v>
      </c>
      <c r="AG1082">
        <v>84</v>
      </c>
      <c r="AH1082">
        <v>63</v>
      </c>
      <c r="AI1082">
        <v>31.6</v>
      </c>
      <c r="AJ1082">
        <v>2654.4</v>
      </c>
      <c r="AK1082">
        <v>0</v>
      </c>
      <c r="AL1082">
        <v>0</v>
      </c>
      <c r="AM1082">
        <v>0</v>
      </c>
      <c r="AN1082">
        <v>30344.400000000001</v>
      </c>
      <c r="AO1082">
        <v>265.44</v>
      </c>
      <c r="AP1082">
        <v>10</v>
      </c>
    </row>
    <row r="1083" spans="1:42" x14ac:dyDescent="0.25">
      <c r="A1083" t="s">
        <v>42</v>
      </c>
      <c r="B1083">
        <v>2016</v>
      </c>
      <c r="C1083" t="s">
        <v>43</v>
      </c>
      <c r="D1083" t="s">
        <v>316</v>
      </c>
      <c r="E1083" t="s">
        <v>389</v>
      </c>
      <c r="F1083" t="s">
        <v>384</v>
      </c>
      <c r="G1083" t="s">
        <v>384</v>
      </c>
      <c r="H1083" t="s">
        <v>386</v>
      </c>
      <c r="I1083" t="s">
        <v>384</v>
      </c>
      <c r="J1083" t="s">
        <v>321</v>
      </c>
      <c r="L1083" t="s">
        <v>322</v>
      </c>
      <c r="N1083" t="s">
        <v>47</v>
      </c>
      <c r="O1083" t="s">
        <v>279</v>
      </c>
      <c r="P1083" t="s">
        <v>280</v>
      </c>
      <c r="R1083" t="s">
        <v>274</v>
      </c>
      <c r="S1083" t="s">
        <v>275</v>
      </c>
      <c r="T1083" t="s">
        <v>150</v>
      </c>
      <c r="U1083" t="s">
        <v>281</v>
      </c>
      <c r="V1083" t="s">
        <v>282</v>
      </c>
      <c r="W1083" t="s">
        <v>600</v>
      </c>
      <c r="X1083" t="s">
        <v>55</v>
      </c>
      <c r="Y1083">
        <v>5009403</v>
      </c>
      <c r="Z1083" s="1">
        <v>42424</v>
      </c>
      <c r="AA1083" t="s">
        <v>323</v>
      </c>
      <c r="AB1083" t="s">
        <v>324</v>
      </c>
      <c r="AC1083" t="s">
        <v>57</v>
      </c>
      <c r="AD1083">
        <v>70394600</v>
      </c>
      <c r="AF1083" t="s">
        <v>325</v>
      </c>
      <c r="AG1083">
        <v>120</v>
      </c>
      <c r="AH1083">
        <v>90</v>
      </c>
      <c r="AI1083">
        <v>32</v>
      </c>
      <c r="AJ1083">
        <v>3840</v>
      </c>
      <c r="AK1083">
        <v>0</v>
      </c>
      <c r="AL1083">
        <v>0</v>
      </c>
      <c r="AM1083">
        <v>0</v>
      </c>
      <c r="AN1083">
        <v>0</v>
      </c>
      <c r="AO1083">
        <v>0</v>
      </c>
      <c r="AP1083">
        <v>0</v>
      </c>
    </row>
    <row r="1084" spans="1:42" x14ac:dyDescent="0.25">
      <c r="A1084" t="s">
        <v>42</v>
      </c>
      <c r="B1084">
        <v>2016</v>
      </c>
      <c r="C1084" t="s">
        <v>43</v>
      </c>
      <c r="D1084" t="s">
        <v>316</v>
      </c>
      <c r="E1084" t="s">
        <v>651</v>
      </c>
      <c r="F1084" t="s">
        <v>384</v>
      </c>
      <c r="G1084" t="s">
        <v>388</v>
      </c>
      <c r="H1084" t="s">
        <v>386</v>
      </c>
      <c r="I1084" t="s">
        <v>384</v>
      </c>
      <c r="J1084">
        <v>14</v>
      </c>
      <c r="K1084">
        <v>2014</v>
      </c>
      <c r="L1084" t="s">
        <v>652</v>
      </c>
      <c r="N1084" t="s">
        <v>47</v>
      </c>
      <c r="O1084" t="s">
        <v>260</v>
      </c>
      <c r="P1084" t="s">
        <v>261</v>
      </c>
      <c r="R1084" t="s">
        <v>188</v>
      </c>
      <c r="S1084" t="s">
        <v>61</v>
      </c>
      <c r="T1084" t="s">
        <v>52</v>
      </c>
      <c r="U1084" t="s">
        <v>62</v>
      </c>
      <c r="V1084" t="s">
        <v>63</v>
      </c>
      <c r="W1084" t="s">
        <v>570</v>
      </c>
      <c r="X1084" t="s">
        <v>55</v>
      </c>
      <c r="Y1084">
        <v>5009499</v>
      </c>
      <c r="Z1084" s="1">
        <v>42569</v>
      </c>
      <c r="AA1084" t="s">
        <v>323</v>
      </c>
      <c r="AB1084" t="s">
        <v>56</v>
      </c>
      <c r="AC1084" t="s">
        <v>57</v>
      </c>
      <c r="AD1084">
        <v>70374600</v>
      </c>
      <c r="AF1084" t="s">
        <v>376</v>
      </c>
      <c r="AG1084">
        <v>2</v>
      </c>
      <c r="AH1084">
        <v>6</v>
      </c>
      <c r="AI1084">
        <v>190</v>
      </c>
      <c r="AJ1084">
        <v>380</v>
      </c>
      <c r="AK1084">
        <v>0</v>
      </c>
      <c r="AL1084">
        <v>0</v>
      </c>
      <c r="AM1084">
        <v>0</v>
      </c>
      <c r="AN1084">
        <v>0</v>
      </c>
      <c r="AO1084">
        <v>0</v>
      </c>
      <c r="AP1084">
        <v>0</v>
      </c>
    </row>
    <row r="1085" spans="1:42" x14ac:dyDescent="0.25">
      <c r="A1085" t="s">
        <v>42</v>
      </c>
      <c r="B1085">
        <v>2016</v>
      </c>
      <c r="C1085" t="s">
        <v>43</v>
      </c>
      <c r="D1085" t="s">
        <v>316</v>
      </c>
      <c r="E1085" t="s">
        <v>653</v>
      </c>
      <c r="F1085" t="s">
        <v>329</v>
      </c>
      <c r="G1085" t="s">
        <v>654</v>
      </c>
      <c r="H1085" t="s">
        <v>319</v>
      </c>
      <c r="I1085" t="s">
        <v>320</v>
      </c>
      <c r="J1085">
        <v>15</v>
      </c>
      <c r="K1085">
        <v>2015</v>
      </c>
      <c r="L1085" t="s">
        <v>655</v>
      </c>
      <c r="N1085" t="s">
        <v>47</v>
      </c>
      <c r="O1085" t="s">
        <v>537</v>
      </c>
      <c r="P1085" t="s">
        <v>538</v>
      </c>
      <c r="R1085" t="s">
        <v>188</v>
      </c>
      <c r="S1085" t="s">
        <v>51</v>
      </c>
      <c r="T1085" t="s">
        <v>52</v>
      </c>
      <c r="U1085" t="s">
        <v>62</v>
      </c>
      <c r="V1085" t="s">
        <v>63</v>
      </c>
      <c r="W1085" t="s">
        <v>539</v>
      </c>
      <c r="X1085" t="s">
        <v>55</v>
      </c>
      <c r="Y1085">
        <v>5009500</v>
      </c>
      <c r="Z1085" s="1">
        <v>42571</v>
      </c>
      <c r="AA1085" t="s">
        <v>323</v>
      </c>
      <c r="AB1085" t="s">
        <v>56</v>
      </c>
      <c r="AC1085" t="s">
        <v>57</v>
      </c>
      <c r="AD1085">
        <v>70304060</v>
      </c>
      <c r="AF1085" t="s">
        <v>331</v>
      </c>
      <c r="AG1085">
        <v>456</v>
      </c>
      <c r="AH1085">
        <v>456</v>
      </c>
      <c r="AI1085">
        <v>16.22</v>
      </c>
      <c r="AJ1085">
        <v>7396.32</v>
      </c>
      <c r="AK1085">
        <v>0</v>
      </c>
      <c r="AL1085">
        <v>-0.35449999999999998</v>
      </c>
      <c r="AM1085">
        <v>0</v>
      </c>
      <c r="AN1085">
        <v>0</v>
      </c>
      <c r="AO1085">
        <v>0</v>
      </c>
      <c r="AP1085">
        <v>0</v>
      </c>
    </row>
    <row r="1086" spans="1:42" x14ac:dyDescent="0.25">
      <c r="A1086" t="s">
        <v>42</v>
      </c>
      <c r="B1086">
        <v>2016</v>
      </c>
      <c r="C1086" t="s">
        <v>43</v>
      </c>
      <c r="D1086" t="s">
        <v>316</v>
      </c>
      <c r="E1086" t="s">
        <v>656</v>
      </c>
      <c r="F1086" t="s">
        <v>363</v>
      </c>
      <c r="G1086" t="s">
        <v>657</v>
      </c>
      <c r="H1086" t="s">
        <v>359</v>
      </c>
      <c r="I1086" t="s">
        <v>360</v>
      </c>
      <c r="J1086">
        <v>15</v>
      </c>
      <c r="K1086">
        <v>2015</v>
      </c>
      <c r="L1086" t="s">
        <v>655</v>
      </c>
      <c r="N1086" t="s">
        <v>47</v>
      </c>
      <c r="O1086" t="s">
        <v>537</v>
      </c>
      <c r="P1086" t="s">
        <v>538</v>
      </c>
      <c r="R1086" t="s">
        <v>188</v>
      </c>
      <c r="S1086" t="s">
        <v>51</v>
      </c>
      <c r="T1086" t="s">
        <v>52</v>
      </c>
      <c r="U1086" t="s">
        <v>62</v>
      </c>
      <c r="V1086" t="s">
        <v>63</v>
      </c>
      <c r="W1086" t="s">
        <v>539</v>
      </c>
      <c r="X1086" t="s">
        <v>55</v>
      </c>
      <c r="Y1086">
        <v>5009500</v>
      </c>
      <c r="Z1086" s="1">
        <v>42571</v>
      </c>
      <c r="AA1086" t="s">
        <v>323</v>
      </c>
      <c r="AB1086" t="s">
        <v>56</v>
      </c>
      <c r="AC1086" t="s">
        <v>57</v>
      </c>
      <c r="AD1086">
        <v>70304060</v>
      </c>
      <c r="AF1086" t="s">
        <v>331</v>
      </c>
      <c r="AG1086">
        <v>912</v>
      </c>
      <c r="AH1086">
        <v>912</v>
      </c>
      <c r="AI1086">
        <v>19.739999999999998</v>
      </c>
      <c r="AJ1086">
        <v>18002.88</v>
      </c>
      <c r="AK1086">
        <v>0</v>
      </c>
      <c r="AL1086">
        <v>-0.86280000000000001</v>
      </c>
      <c r="AM1086">
        <v>0</v>
      </c>
      <c r="AN1086">
        <v>0</v>
      </c>
      <c r="AO1086">
        <v>0</v>
      </c>
      <c r="AP1086">
        <v>0</v>
      </c>
    </row>
    <row r="1087" spans="1:42" x14ac:dyDescent="0.25">
      <c r="A1087" t="s">
        <v>42</v>
      </c>
      <c r="B1087">
        <v>2016</v>
      </c>
      <c r="C1087" t="s">
        <v>43</v>
      </c>
      <c r="D1087" t="s">
        <v>316</v>
      </c>
      <c r="E1087" t="s">
        <v>658</v>
      </c>
      <c r="F1087" t="s">
        <v>369</v>
      </c>
      <c r="G1087" t="s">
        <v>659</v>
      </c>
      <c r="H1087" t="s">
        <v>359</v>
      </c>
      <c r="I1087" t="s">
        <v>360</v>
      </c>
      <c r="J1087">
        <v>15</v>
      </c>
      <c r="K1087">
        <v>2015</v>
      </c>
      <c r="L1087" t="s">
        <v>655</v>
      </c>
      <c r="N1087" t="s">
        <v>47</v>
      </c>
      <c r="O1087" t="s">
        <v>537</v>
      </c>
      <c r="P1087" t="s">
        <v>538</v>
      </c>
      <c r="R1087" t="s">
        <v>188</v>
      </c>
      <c r="S1087" t="s">
        <v>51</v>
      </c>
      <c r="T1087" t="s">
        <v>52</v>
      </c>
      <c r="U1087" t="s">
        <v>62</v>
      </c>
      <c r="V1087" t="s">
        <v>63</v>
      </c>
      <c r="W1087" t="s">
        <v>539</v>
      </c>
      <c r="X1087" t="s">
        <v>55</v>
      </c>
      <c r="Y1087">
        <v>5009500</v>
      </c>
      <c r="Z1087" s="1">
        <v>42571</v>
      </c>
      <c r="AA1087" t="s">
        <v>323</v>
      </c>
      <c r="AB1087" t="s">
        <v>56</v>
      </c>
      <c r="AC1087" t="s">
        <v>57</v>
      </c>
      <c r="AD1087">
        <v>70304060</v>
      </c>
      <c r="AF1087" t="s">
        <v>331</v>
      </c>
      <c r="AG1087">
        <v>912</v>
      </c>
      <c r="AH1087">
        <v>912</v>
      </c>
      <c r="AI1087">
        <v>19.739999999999998</v>
      </c>
      <c r="AJ1087">
        <v>18002.88</v>
      </c>
      <c r="AK1087">
        <v>0</v>
      </c>
      <c r="AL1087">
        <v>-0.86280000000000001</v>
      </c>
      <c r="AM1087">
        <v>0</v>
      </c>
      <c r="AN1087">
        <v>0</v>
      </c>
      <c r="AO1087">
        <v>0</v>
      </c>
      <c r="AP1087">
        <v>0</v>
      </c>
    </row>
    <row r="1088" spans="1:42" x14ac:dyDescent="0.25">
      <c r="A1088" t="s">
        <v>42</v>
      </c>
      <c r="B1088">
        <v>2016</v>
      </c>
      <c r="C1088" t="s">
        <v>43</v>
      </c>
      <c r="D1088" t="s">
        <v>316</v>
      </c>
      <c r="E1088" t="s">
        <v>660</v>
      </c>
      <c r="F1088" t="s">
        <v>372</v>
      </c>
      <c r="G1088" t="s">
        <v>641</v>
      </c>
      <c r="H1088" t="s">
        <v>374</v>
      </c>
      <c r="I1088" t="s">
        <v>372</v>
      </c>
      <c r="J1088">
        <v>14</v>
      </c>
      <c r="K1088">
        <v>2014</v>
      </c>
      <c r="L1088" t="s">
        <v>655</v>
      </c>
      <c r="N1088" t="s">
        <v>47</v>
      </c>
      <c r="O1088" t="s">
        <v>566</v>
      </c>
      <c r="P1088" t="s">
        <v>567</v>
      </c>
      <c r="R1088" t="s">
        <v>188</v>
      </c>
      <c r="S1088" t="s">
        <v>61</v>
      </c>
      <c r="T1088" t="s">
        <v>52</v>
      </c>
      <c r="U1088" t="s">
        <v>62</v>
      </c>
      <c r="V1088" t="s">
        <v>63</v>
      </c>
      <c r="X1088" t="s">
        <v>55</v>
      </c>
      <c r="Y1088">
        <v>5009441</v>
      </c>
      <c r="Z1088" s="1">
        <v>42487</v>
      </c>
      <c r="AA1088" t="s">
        <v>323</v>
      </c>
      <c r="AB1088" t="s">
        <v>56</v>
      </c>
      <c r="AC1088" t="s">
        <v>57</v>
      </c>
      <c r="AD1088">
        <v>70374060</v>
      </c>
      <c r="AF1088" t="s">
        <v>331</v>
      </c>
      <c r="AG1088">
        <v>228</v>
      </c>
      <c r="AH1088">
        <v>228</v>
      </c>
      <c r="AI1088">
        <v>263.16000000000003</v>
      </c>
      <c r="AJ1088">
        <v>60000.480000000003</v>
      </c>
      <c r="AK1088">
        <v>0</v>
      </c>
      <c r="AL1088">
        <v>-0.48</v>
      </c>
      <c r="AM1088">
        <v>0</v>
      </c>
      <c r="AN1088">
        <v>0</v>
      </c>
      <c r="AO1088">
        <v>0</v>
      </c>
      <c r="AP1088">
        <v>0</v>
      </c>
    </row>
    <row r="1089" spans="1:42" x14ac:dyDescent="0.25">
      <c r="A1089" t="s">
        <v>42</v>
      </c>
      <c r="B1089">
        <v>2016</v>
      </c>
      <c r="C1089" t="s">
        <v>43</v>
      </c>
      <c r="D1089" t="s">
        <v>316</v>
      </c>
      <c r="E1089" t="s">
        <v>661</v>
      </c>
      <c r="F1089" t="s">
        <v>372</v>
      </c>
      <c r="G1089" t="s">
        <v>662</v>
      </c>
      <c r="H1089" t="s">
        <v>374</v>
      </c>
      <c r="I1089" t="s">
        <v>372</v>
      </c>
      <c r="J1089">
        <v>15</v>
      </c>
      <c r="K1089">
        <v>2015</v>
      </c>
      <c r="L1089" t="s">
        <v>655</v>
      </c>
      <c r="N1089" t="s">
        <v>47</v>
      </c>
      <c r="O1089" t="s">
        <v>566</v>
      </c>
      <c r="P1089" t="s">
        <v>567</v>
      </c>
      <c r="R1089" t="s">
        <v>188</v>
      </c>
      <c r="S1089" t="s">
        <v>61</v>
      </c>
      <c r="T1089" t="s">
        <v>52</v>
      </c>
      <c r="U1089" t="s">
        <v>62</v>
      </c>
      <c r="V1089" t="s">
        <v>63</v>
      </c>
      <c r="X1089" t="s">
        <v>55</v>
      </c>
      <c r="Y1089">
        <v>5009386</v>
      </c>
      <c r="Z1089" s="1">
        <v>42396</v>
      </c>
      <c r="AA1089" t="s">
        <v>323</v>
      </c>
      <c r="AB1089" t="s">
        <v>56</v>
      </c>
      <c r="AC1089" t="s">
        <v>57</v>
      </c>
      <c r="AD1089">
        <v>70374060</v>
      </c>
      <c r="AF1089" t="s">
        <v>331</v>
      </c>
      <c r="AG1089">
        <v>228</v>
      </c>
      <c r="AH1089">
        <v>228</v>
      </c>
      <c r="AI1089">
        <v>219.3</v>
      </c>
      <c r="AJ1089">
        <v>50000.4</v>
      </c>
      <c r="AK1089">
        <v>0</v>
      </c>
      <c r="AL1089">
        <v>-0.4</v>
      </c>
      <c r="AM1089">
        <v>0</v>
      </c>
      <c r="AN1089">
        <v>0</v>
      </c>
      <c r="AO1089">
        <v>0</v>
      </c>
      <c r="AP1089">
        <v>0</v>
      </c>
    </row>
    <row r="1090" spans="1:42" x14ac:dyDescent="0.25">
      <c r="A1090" t="s">
        <v>42</v>
      </c>
      <c r="B1090">
        <v>2016</v>
      </c>
      <c r="C1090" t="s">
        <v>43</v>
      </c>
      <c r="D1090" t="s">
        <v>316</v>
      </c>
      <c r="E1090" t="s">
        <v>663</v>
      </c>
      <c r="F1090" t="s">
        <v>340</v>
      </c>
      <c r="G1090" t="s">
        <v>340</v>
      </c>
      <c r="H1090" t="s">
        <v>342</v>
      </c>
      <c r="I1090" t="s">
        <v>343</v>
      </c>
      <c r="J1090" t="s">
        <v>321</v>
      </c>
      <c r="L1090" t="s">
        <v>391</v>
      </c>
      <c r="N1090" t="s">
        <v>47</v>
      </c>
      <c r="O1090" t="s">
        <v>170</v>
      </c>
      <c r="P1090" t="s">
        <v>171</v>
      </c>
      <c r="Q1090" t="s">
        <v>129</v>
      </c>
      <c r="R1090" t="s">
        <v>100</v>
      </c>
      <c r="S1090" t="s">
        <v>51</v>
      </c>
      <c r="T1090" t="s">
        <v>52</v>
      </c>
      <c r="U1090" t="s">
        <v>62</v>
      </c>
      <c r="V1090" t="s">
        <v>63</v>
      </c>
      <c r="W1090" t="s">
        <v>97</v>
      </c>
      <c r="X1090" t="s">
        <v>55</v>
      </c>
      <c r="Y1090">
        <v>5009421</v>
      </c>
      <c r="Z1090" s="1">
        <v>42453</v>
      </c>
      <c r="AB1090" t="s">
        <v>47</v>
      </c>
      <c r="AC1090" t="s">
        <v>57</v>
      </c>
      <c r="AD1090">
        <v>70304600</v>
      </c>
      <c r="AF1090" t="s">
        <v>664</v>
      </c>
      <c r="AG1090">
        <v>2</v>
      </c>
      <c r="AH1090">
        <v>3</v>
      </c>
      <c r="AI1090">
        <v>110</v>
      </c>
      <c r="AJ1090">
        <v>220</v>
      </c>
      <c r="AK1090">
        <v>0</v>
      </c>
      <c r="AL1090">
        <v>0</v>
      </c>
      <c r="AM1090">
        <v>0</v>
      </c>
      <c r="AN1090">
        <v>18</v>
      </c>
      <c r="AO1090">
        <v>24</v>
      </c>
      <c r="AP1090">
        <v>12</v>
      </c>
    </row>
    <row r="1091" spans="1:42" x14ac:dyDescent="0.25">
      <c r="A1091" t="s">
        <v>42</v>
      </c>
      <c r="B1091">
        <v>2016</v>
      </c>
      <c r="C1091" t="s">
        <v>43</v>
      </c>
      <c r="D1091" t="s">
        <v>316</v>
      </c>
      <c r="E1091" t="s">
        <v>663</v>
      </c>
      <c r="F1091" t="s">
        <v>340</v>
      </c>
      <c r="G1091" t="s">
        <v>340</v>
      </c>
      <c r="H1091" t="s">
        <v>342</v>
      </c>
      <c r="I1091" t="s">
        <v>343</v>
      </c>
      <c r="J1091" t="s">
        <v>321</v>
      </c>
      <c r="L1091" t="s">
        <v>391</v>
      </c>
      <c r="N1091" t="s">
        <v>47</v>
      </c>
      <c r="O1091" t="s">
        <v>170</v>
      </c>
      <c r="P1091" t="s">
        <v>171</v>
      </c>
      <c r="Q1091" t="s">
        <v>129</v>
      </c>
      <c r="R1091" t="s">
        <v>100</v>
      </c>
      <c r="S1091" t="s">
        <v>51</v>
      </c>
      <c r="T1091" t="s">
        <v>52</v>
      </c>
      <c r="U1091" t="s">
        <v>62</v>
      </c>
      <c r="V1091" t="s">
        <v>63</v>
      </c>
      <c r="W1091" t="s">
        <v>97</v>
      </c>
      <c r="X1091" t="s">
        <v>55</v>
      </c>
      <c r="Y1091">
        <v>5009421</v>
      </c>
      <c r="Z1091" s="1">
        <v>42453</v>
      </c>
      <c r="AB1091" t="s">
        <v>47</v>
      </c>
      <c r="AC1091" t="s">
        <v>57</v>
      </c>
      <c r="AD1091">
        <v>70304600</v>
      </c>
      <c r="AF1091" t="s">
        <v>664</v>
      </c>
      <c r="AG1091">
        <v>2</v>
      </c>
      <c r="AH1091">
        <v>3</v>
      </c>
      <c r="AI1091">
        <v>110</v>
      </c>
      <c r="AJ1091">
        <v>220</v>
      </c>
      <c r="AK1091">
        <v>0</v>
      </c>
      <c r="AL1091">
        <v>0</v>
      </c>
      <c r="AM1091">
        <v>0</v>
      </c>
      <c r="AN1091">
        <v>18</v>
      </c>
      <c r="AO1091">
        <v>24</v>
      </c>
      <c r="AP1091">
        <v>12</v>
      </c>
    </row>
    <row r="1092" spans="1:42" x14ac:dyDescent="0.25">
      <c r="A1092" t="s">
        <v>42</v>
      </c>
      <c r="B1092">
        <v>2016</v>
      </c>
      <c r="C1092" t="s">
        <v>43</v>
      </c>
      <c r="D1092" t="s">
        <v>316</v>
      </c>
      <c r="E1092" t="s">
        <v>665</v>
      </c>
      <c r="F1092" t="s">
        <v>348</v>
      </c>
      <c r="G1092" t="s">
        <v>349</v>
      </c>
      <c r="H1092" t="s">
        <v>350</v>
      </c>
      <c r="I1092" t="s">
        <v>348</v>
      </c>
      <c r="J1092">
        <v>13</v>
      </c>
      <c r="K1092">
        <v>2013</v>
      </c>
      <c r="L1092" t="s">
        <v>391</v>
      </c>
      <c r="N1092" t="s">
        <v>47</v>
      </c>
      <c r="O1092" t="s">
        <v>581</v>
      </c>
      <c r="P1092" t="s">
        <v>582</v>
      </c>
      <c r="R1092" t="s">
        <v>274</v>
      </c>
      <c r="S1092" t="s">
        <v>275</v>
      </c>
      <c r="T1092" t="s">
        <v>150</v>
      </c>
      <c r="U1092" t="s">
        <v>304</v>
      </c>
      <c r="V1092" t="s">
        <v>305</v>
      </c>
      <c r="W1092" t="s">
        <v>97</v>
      </c>
      <c r="X1092" t="s">
        <v>55</v>
      </c>
      <c r="Y1092">
        <v>5009436</v>
      </c>
      <c r="Z1092" s="1">
        <v>42475</v>
      </c>
      <c r="AA1092" t="s">
        <v>323</v>
      </c>
      <c r="AB1092" t="s">
        <v>324</v>
      </c>
      <c r="AC1092" t="s">
        <v>57</v>
      </c>
      <c r="AD1092">
        <v>70394600</v>
      </c>
      <c r="AF1092" t="s">
        <v>393</v>
      </c>
      <c r="AG1092">
        <v>6</v>
      </c>
      <c r="AH1092">
        <v>9</v>
      </c>
      <c r="AI1092">
        <v>290</v>
      </c>
      <c r="AJ1092">
        <v>1740</v>
      </c>
      <c r="AK1092">
        <v>0</v>
      </c>
      <c r="AL1092">
        <v>0</v>
      </c>
      <c r="AM1092">
        <v>0</v>
      </c>
      <c r="AN1092">
        <v>0</v>
      </c>
      <c r="AO1092">
        <v>0</v>
      </c>
      <c r="AP1092">
        <v>0</v>
      </c>
    </row>
    <row r="1093" spans="1:42" x14ac:dyDescent="0.25">
      <c r="A1093" t="s">
        <v>42</v>
      </c>
      <c r="B1093">
        <v>2016</v>
      </c>
      <c r="C1093" t="s">
        <v>43</v>
      </c>
      <c r="D1093" t="s">
        <v>316</v>
      </c>
      <c r="E1093" t="s">
        <v>666</v>
      </c>
      <c r="F1093" t="s">
        <v>353</v>
      </c>
      <c r="G1093" t="s">
        <v>630</v>
      </c>
      <c r="H1093" t="s">
        <v>354</v>
      </c>
      <c r="I1093" t="s">
        <v>355</v>
      </c>
      <c r="J1093">
        <v>14</v>
      </c>
      <c r="K1093">
        <v>2014</v>
      </c>
      <c r="L1093" t="s">
        <v>391</v>
      </c>
      <c r="N1093" t="s">
        <v>47</v>
      </c>
      <c r="O1093" t="s">
        <v>464</v>
      </c>
      <c r="P1093" t="s">
        <v>465</v>
      </c>
      <c r="R1093" t="s">
        <v>92</v>
      </c>
      <c r="S1093" t="s">
        <v>51</v>
      </c>
      <c r="T1093" t="s">
        <v>52</v>
      </c>
      <c r="U1093" t="s">
        <v>62</v>
      </c>
      <c r="V1093" t="s">
        <v>63</v>
      </c>
      <c r="W1093" t="s">
        <v>466</v>
      </c>
      <c r="X1093" t="s">
        <v>55</v>
      </c>
      <c r="Y1093">
        <v>5009424</v>
      </c>
      <c r="Z1093" s="1">
        <v>42458</v>
      </c>
      <c r="AB1093" t="s">
        <v>47</v>
      </c>
      <c r="AC1093" t="s">
        <v>57</v>
      </c>
      <c r="AD1093">
        <v>70304600</v>
      </c>
      <c r="AF1093" t="s">
        <v>664</v>
      </c>
      <c r="AG1093">
        <v>36</v>
      </c>
      <c r="AH1093">
        <v>54</v>
      </c>
      <c r="AI1093">
        <v>41.6666666666667</v>
      </c>
      <c r="AJ1093">
        <v>1500</v>
      </c>
      <c r="AK1093">
        <v>0</v>
      </c>
      <c r="AL1093">
        <v>0</v>
      </c>
      <c r="AM1093">
        <v>0</v>
      </c>
      <c r="AN1093">
        <v>0</v>
      </c>
      <c r="AO1093">
        <v>0</v>
      </c>
      <c r="AP1093">
        <v>0</v>
      </c>
    </row>
    <row r="1094" spans="1:42" x14ac:dyDescent="0.25">
      <c r="A1094" t="s">
        <v>42</v>
      </c>
      <c r="B1094">
        <v>2016</v>
      </c>
      <c r="C1094" t="s">
        <v>43</v>
      </c>
      <c r="D1094" t="s">
        <v>316</v>
      </c>
      <c r="E1094" t="s">
        <v>394</v>
      </c>
      <c r="F1094" t="s">
        <v>358</v>
      </c>
      <c r="G1094" t="s">
        <v>358</v>
      </c>
      <c r="H1094" t="s">
        <v>359</v>
      </c>
      <c r="I1094" t="s">
        <v>360</v>
      </c>
      <c r="J1094" t="s">
        <v>321</v>
      </c>
      <c r="L1094" t="s">
        <v>391</v>
      </c>
      <c r="N1094" t="s">
        <v>47</v>
      </c>
      <c r="O1094" t="s">
        <v>170</v>
      </c>
      <c r="P1094" t="s">
        <v>171</v>
      </c>
      <c r="Q1094" t="s">
        <v>129</v>
      </c>
      <c r="R1094" t="s">
        <v>100</v>
      </c>
      <c r="S1094" t="s">
        <v>51</v>
      </c>
      <c r="T1094" t="s">
        <v>52</v>
      </c>
      <c r="U1094" t="s">
        <v>62</v>
      </c>
      <c r="V1094" t="s">
        <v>63</v>
      </c>
      <c r="W1094" t="s">
        <v>97</v>
      </c>
      <c r="X1094" t="s">
        <v>55</v>
      </c>
      <c r="Y1094">
        <v>5009421</v>
      </c>
      <c r="Z1094" s="1">
        <v>42453</v>
      </c>
      <c r="AB1094" t="s">
        <v>47</v>
      </c>
      <c r="AC1094" t="s">
        <v>57</v>
      </c>
      <c r="AD1094">
        <v>70304600</v>
      </c>
      <c r="AF1094" t="s">
        <v>664</v>
      </c>
      <c r="AG1094">
        <v>2</v>
      </c>
      <c r="AH1094">
        <v>3</v>
      </c>
      <c r="AI1094">
        <v>150</v>
      </c>
      <c r="AJ1094">
        <v>300</v>
      </c>
      <c r="AK1094">
        <v>0</v>
      </c>
      <c r="AL1094">
        <v>0</v>
      </c>
      <c r="AM1094">
        <v>0</v>
      </c>
      <c r="AN1094">
        <v>18</v>
      </c>
      <c r="AO1094">
        <v>28</v>
      </c>
      <c r="AP1094">
        <v>14</v>
      </c>
    </row>
    <row r="1095" spans="1:42" x14ac:dyDescent="0.25">
      <c r="A1095" t="s">
        <v>42</v>
      </c>
      <c r="B1095">
        <v>2016</v>
      </c>
      <c r="C1095" t="s">
        <v>43</v>
      </c>
      <c r="D1095" t="s">
        <v>316</v>
      </c>
      <c r="E1095" t="s">
        <v>667</v>
      </c>
      <c r="F1095" t="s">
        <v>369</v>
      </c>
      <c r="G1095" t="s">
        <v>668</v>
      </c>
      <c r="H1095" t="s">
        <v>359</v>
      </c>
      <c r="I1095" t="s">
        <v>360</v>
      </c>
      <c r="J1095">
        <v>13</v>
      </c>
      <c r="K1095">
        <v>2013</v>
      </c>
      <c r="L1095" t="s">
        <v>391</v>
      </c>
      <c r="N1095" t="s">
        <v>47</v>
      </c>
      <c r="O1095" t="s">
        <v>499</v>
      </c>
      <c r="P1095" t="s">
        <v>500</v>
      </c>
      <c r="R1095" t="s">
        <v>92</v>
      </c>
      <c r="S1095" t="s">
        <v>51</v>
      </c>
      <c r="T1095" t="s">
        <v>52</v>
      </c>
      <c r="U1095" t="s">
        <v>437</v>
      </c>
      <c r="V1095" t="s">
        <v>438</v>
      </c>
      <c r="X1095" t="s">
        <v>55</v>
      </c>
      <c r="Y1095">
        <v>5009414</v>
      </c>
      <c r="Z1095" s="1">
        <v>42444</v>
      </c>
      <c r="AB1095" t="s">
        <v>47</v>
      </c>
      <c r="AC1095" t="s">
        <v>57</v>
      </c>
      <c r="AD1095">
        <v>70304600</v>
      </c>
      <c r="AF1095" t="s">
        <v>356</v>
      </c>
      <c r="AG1095">
        <v>2</v>
      </c>
      <c r="AH1095">
        <v>3</v>
      </c>
      <c r="AI1095">
        <v>150</v>
      </c>
      <c r="AJ1095">
        <v>300</v>
      </c>
      <c r="AK1095">
        <v>0</v>
      </c>
      <c r="AL1095">
        <v>0</v>
      </c>
      <c r="AM1095">
        <v>0</v>
      </c>
      <c r="AN1095">
        <v>0</v>
      </c>
      <c r="AO1095">
        <v>0</v>
      </c>
      <c r="AP1095">
        <v>0</v>
      </c>
    </row>
    <row r="1096" spans="1:42" x14ac:dyDescent="0.25">
      <c r="A1096" t="s">
        <v>42</v>
      </c>
      <c r="B1096">
        <v>2016</v>
      </c>
      <c r="C1096" t="s">
        <v>43</v>
      </c>
      <c r="D1096" t="s">
        <v>316</v>
      </c>
      <c r="E1096" t="s">
        <v>395</v>
      </c>
      <c r="F1096" t="s">
        <v>372</v>
      </c>
      <c r="G1096" t="s">
        <v>372</v>
      </c>
      <c r="H1096" t="s">
        <v>374</v>
      </c>
      <c r="I1096" t="s">
        <v>372</v>
      </c>
      <c r="J1096" t="s">
        <v>321</v>
      </c>
      <c r="L1096" t="s">
        <v>391</v>
      </c>
      <c r="N1096" t="s">
        <v>47</v>
      </c>
      <c r="O1096" t="s">
        <v>170</v>
      </c>
      <c r="P1096" t="s">
        <v>171</v>
      </c>
      <c r="Q1096" t="s">
        <v>129</v>
      </c>
      <c r="R1096" t="s">
        <v>100</v>
      </c>
      <c r="S1096" t="s">
        <v>51</v>
      </c>
      <c r="T1096" t="s">
        <v>52</v>
      </c>
      <c r="U1096" t="s">
        <v>62</v>
      </c>
      <c r="V1096" t="s">
        <v>63</v>
      </c>
      <c r="W1096" t="s">
        <v>97</v>
      </c>
      <c r="X1096" t="s">
        <v>55</v>
      </c>
      <c r="Y1096">
        <v>5009421</v>
      </c>
      <c r="Z1096" s="1">
        <v>42453</v>
      </c>
      <c r="AB1096" t="s">
        <v>47</v>
      </c>
      <c r="AC1096" t="s">
        <v>57</v>
      </c>
      <c r="AD1096">
        <v>70304600</v>
      </c>
      <c r="AF1096" t="s">
        <v>664</v>
      </c>
      <c r="AG1096">
        <v>2</v>
      </c>
      <c r="AH1096">
        <v>3</v>
      </c>
      <c r="AI1096">
        <v>600</v>
      </c>
      <c r="AJ1096">
        <v>1200</v>
      </c>
      <c r="AK1096">
        <v>0</v>
      </c>
      <c r="AL1096">
        <v>0</v>
      </c>
      <c r="AM1096">
        <v>0</v>
      </c>
      <c r="AN1096">
        <v>18</v>
      </c>
      <c r="AO1096">
        <v>176</v>
      </c>
      <c r="AP1096">
        <v>88</v>
      </c>
    </row>
    <row r="1097" spans="1:42" x14ac:dyDescent="0.25">
      <c r="A1097" t="s">
        <v>42</v>
      </c>
      <c r="B1097">
        <v>2016</v>
      </c>
      <c r="C1097" t="s">
        <v>43</v>
      </c>
      <c r="D1097" t="s">
        <v>316</v>
      </c>
      <c r="E1097" t="s">
        <v>395</v>
      </c>
      <c r="F1097" t="s">
        <v>372</v>
      </c>
      <c r="G1097" t="s">
        <v>372</v>
      </c>
      <c r="H1097" t="s">
        <v>374</v>
      </c>
      <c r="I1097" t="s">
        <v>372</v>
      </c>
      <c r="J1097" t="s">
        <v>321</v>
      </c>
      <c r="L1097" t="s">
        <v>391</v>
      </c>
      <c r="N1097" t="s">
        <v>47</v>
      </c>
      <c r="O1097" t="s">
        <v>581</v>
      </c>
      <c r="P1097" t="s">
        <v>582</v>
      </c>
      <c r="R1097" t="s">
        <v>274</v>
      </c>
      <c r="S1097" t="s">
        <v>275</v>
      </c>
      <c r="T1097" t="s">
        <v>150</v>
      </c>
      <c r="U1097" t="s">
        <v>304</v>
      </c>
      <c r="V1097" t="s">
        <v>305</v>
      </c>
      <c r="W1097" t="s">
        <v>97</v>
      </c>
      <c r="X1097" t="s">
        <v>55</v>
      </c>
      <c r="Y1097">
        <v>5009436</v>
      </c>
      <c r="Z1097" s="1">
        <v>42475</v>
      </c>
      <c r="AA1097" t="s">
        <v>323</v>
      </c>
      <c r="AB1097" t="s">
        <v>324</v>
      </c>
      <c r="AC1097" t="s">
        <v>57</v>
      </c>
      <c r="AD1097">
        <v>70394600</v>
      </c>
      <c r="AF1097" t="s">
        <v>393</v>
      </c>
      <c r="AG1097">
        <v>3</v>
      </c>
      <c r="AH1097">
        <v>4.5</v>
      </c>
      <c r="AI1097">
        <v>560</v>
      </c>
      <c r="AJ1097">
        <v>1680</v>
      </c>
      <c r="AK1097">
        <v>0</v>
      </c>
      <c r="AL1097">
        <v>0</v>
      </c>
      <c r="AM1097">
        <v>0</v>
      </c>
      <c r="AN1097">
        <v>0</v>
      </c>
      <c r="AO1097">
        <v>0</v>
      </c>
      <c r="AP1097">
        <v>0</v>
      </c>
    </row>
    <row r="1098" spans="1:42" x14ac:dyDescent="0.25">
      <c r="A1098" t="s">
        <v>42</v>
      </c>
      <c r="B1098">
        <v>2016</v>
      </c>
      <c r="C1098" t="s">
        <v>43</v>
      </c>
      <c r="D1098" t="s">
        <v>316</v>
      </c>
      <c r="E1098" t="s">
        <v>396</v>
      </c>
      <c r="F1098" t="s">
        <v>378</v>
      </c>
      <c r="G1098" t="s">
        <v>378</v>
      </c>
      <c r="H1098" t="s">
        <v>380</v>
      </c>
      <c r="I1098" t="s">
        <v>381</v>
      </c>
      <c r="J1098" t="s">
        <v>321</v>
      </c>
      <c r="L1098" t="s">
        <v>391</v>
      </c>
      <c r="N1098" t="s">
        <v>47</v>
      </c>
      <c r="O1098" t="s">
        <v>170</v>
      </c>
      <c r="P1098" t="s">
        <v>171</v>
      </c>
      <c r="Q1098" t="s">
        <v>129</v>
      </c>
      <c r="R1098" t="s">
        <v>100</v>
      </c>
      <c r="S1098" t="s">
        <v>51</v>
      </c>
      <c r="T1098" t="s">
        <v>52</v>
      </c>
      <c r="U1098" t="s">
        <v>62</v>
      </c>
      <c r="V1098" t="s">
        <v>63</v>
      </c>
      <c r="W1098" t="s">
        <v>97</v>
      </c>
      <c r="X1098" t="s">
        <v>55</v>
      </c>
      <c r="Y1098">
        <v>5009421</v>
      </c>
      <c r="Z1098" s="1">
        <v>42453</v>
      </c>
      <c r="AB1098" t="s">
        <v>47</v>
      </c>
      <c r="AC1098" t="s">
        <v>57</v>
      </c>
      <c r="AD1098">
        <v>70304600</v>
      </c>
      <c r="AF1098" t="s">
        <v>664</v>
      </c>
      <c r="AG1098">
        <v>6</v>
      </c>
      <c r="AH1098">
        <v>9</v>
      </c>
      <c r="AI1098">
        <v>85</v>
      </c>
      <c r="AJ1098">
        <v>510</v>
      </c>
      <c r="AK1098">
        <v>0</v>
      </c>
      <c r="AL1098">
        <v>0</v>
      </c>
      <c r="AM1098">
        <v>0</v>
      </c>
      <c r="AN1098">
        <v>18</v>
      </c>
      <c r="AO1098">
        <v>60</v>
      </c>
      <c r="AP1098">
        <v>10</v>
      </c>
    </row>
    <row r="1099" spans="1:42" x14ac:dyDescent="0.25">
      <c r="A1099" t="s">
        <v>42</v>
      </c>
      <c r="B1099">
        <v>2016</v>
      </c>
      <c r="C1099" t="s">
        <v>43</v>
      </c>
      <c r="D1099" t="s">
        <v>316</v>
      </c>
      <c r="E1099" t="s">
        <v>397</v>
      </c>
      <c r="F1099" t="s">
        <v>384</v>
      </c>
      <c r="G1099" t="s">
        <v>384</v>
      </c>
      <c r="H1099" t="s">
        <v>386</v>
      </c>
      <c r="I1099" t="s">
        <v>384</v>
      </c>
      <c r="J1099" t="s">
        <v>321</v>
      </c>
      <c r="L1099" t="s">
        <v>391</v>
      </c>
      <c r="N1099" t="s">
        <v>47</v>
      </c>
      <c r="O1099" t="s">
        <v>499</v>
      </c>
      <c r="P1099" t="s">
        <v>500</v>
      </c>
      <c r="R1099" t="s">
        <v>92</v>
      </c>
      <c r="S1099" t="s">
        <v>51</v>
      </c>
      <c r="T1099" t="s">
        <v>52</v>
      </c>
      <c r="U1099" t="s">
        <v>437</v>
      </c>
      <c r="V1099" t="s">
        <v>438</v>
      </c>
      <c r="X1099" t="s">
        <v>55</v>
      </c>
      <c r="Y1099">
        <v>5009414</v>
      </c>
      <c r="Z1099" s="1">
        <v>42444</v>
      </c>
      <c r="AB1099" t="s">
        <v>47</v>
      </c>
      <c r="AC1099" t="s">
        <v>57</v>
      </c>
      <c r="AD1099">
        <v>70304600</v>
      </c>
      <c r="AF1099" t="s">
        <v>664</v>
      </c>
      <c r="AG1099">
        <v>18</v>
      </c>
      <c r="AH1099">
        <v>27</v>
      </c>
      <c r="AI1099">
        <v>110</v>
      </c>
      <c r="AJ1099">
        <v>1980</v>
      </c>
      <c r="AK1099">
        <v>0</v>
      </c>
      <c r="AL1099">
        <v>0</v>
      </c>
      <c r="AM1099">
        <v>0</v>
      </c>
      <c r="AN1099">
        <v>0</v>
      </c>
      <c r="AO1099">
        <v>0</v>
      </c>
      <c r="AP1099">
        <v>0</v>
      </c>
    </row>
    <row r="1100" spans="1:42" x14ac:dyDescent="0.25">
      <c r="A1100" t="s">
        <v>42</v>
      </c>
      <c r="B1100">
        <v>2016</v>
      </c>
      <c r="C1100" t="s">
        <v>43</v>
      </c>
      <c r="D1100" t="s">
        <v>316</v>
      </c>
      <c r="E1100" t="s">
        <v>397</v>
      </c>
      <c r="F1100" t="s">
        <v>384</v>
      </c>
      <c r="G1100" t="s">
        <v>384</v>
      </c>
      <c r="H1100" t="s">
        <v>386</v>
      </c>
      <c r="I1100" t="s">
        <v>384</v>
      </c>
      <c r="J1100" t="s">
        <v>321</v>
      </c>
      <c r="L1100" t="s">
        <v>391</v>
      </c>
      <c r="N1100" t="s">
        <v>47</v>
      </c>
      <c r="O1100" t="s">
        <v>453</v>
      </c>
      <c r="P1100" t="s">
        <v>454</v>
      </c>
      <c r="Q1100" t="s">
        <v>129</v>
      </c>
      <c r="R1100" t="s">
        <v>60</v>
      </c>
      <c r="S1100" t="s">
        <v>51</v>
      </c>
      <c r="T1100" t="s">
        <v>52</v>
      </c>
      <c r="U1100" t="s">
        <v>62</v>
      </c>
      <c r="V1100" t="s">
        <v>63</v>
      </c>
      <c r="W1100" t="s">
        <v>456</v>
      </c>
      <c r="X1100" t="s">
        <v>55</v>
      </c>
      <c r="Y1100">
        <v>5009389</v>
      </c>
      <c r="Z1100" s="1">
        <v>42402</v>
      </c>
      <c r="AB1100" t="s">
        <v>47</v>
      </c>
      <c r="AC1100" t="s">
        <v>57</v>
      </c>
      <c r="AD1100">
        <v>70304600</v>
      </c>
      <c r="AF1100" t="s">
        <v>331</v>
      </c>
      <c r="AG1100">
        <v>1</v>
      </c>
      <c r="AH1100">
        <v>1.5</v>
      </c>
      <c r="AI1100">
        <v>110</v>
      </c>
      <c r="AJ1100">
        <v>110</v>
      </c>
      <c r="AK1100">
        <v>0</v>
      </c>
      <c r="AL1100">
        <v>0</v>
      </c>
      <c r="AM1100">
        <v>0</v>
      </c>
      <c r="AN1100">
        <v>1</v>
      </c>
      <c r="AO1100">
        <v>12</v>
      </c>
      <c r="AP1100">
        <v>12</v>
      </c>
    </row>
    <row r="1101" spans="1:42" x14ac:dyDescent="0.25">
      <c r="A1101" t="s">
        <v>42</v>
      </c>
      <c r="B1101">
        <v>2016</v>
      </c>
      <c r="C1101" t="s">
        <v>43</v>
      </c>
      <c r="D1101" t="s">
        <v>316</v>
      </c>
      <c r="E1101" t="s">
        <v>397</v>
      </c>
      <c r="F1101" t="s">
        <v>384</v>
      </c>
      <c r="G1101" t="s">
        <v>384</v>
      </c>
      <c r="H1101" t="s">
        <v>386</v>
      </c>
      <c r="I1101" t="s">
        <v>384</v>
      </c>
      <c r="J1101" t="s">
        <v>321</v>
      </c>
      <c r="L1101" t="s">
        <v>391</v>
      </c>
      <c r="N1101" t="s">
        <v>47</v>
      </c>
      <c r="O1101" t="s">
        <v>170</v>
      </c>
      <c r="P1101" t="s">
        <v>171</v>
      </c>
      <c r="Q1101" t="s">
        <v>129</v>
      </c>
      <c r="R1101" t="s">
        <v>100</v>
      </c>
      <c r="S1101" t="s">
        <v>51</v>
      </c>
      <c r="T1101" t="s">
        <v>52</v>
      </c>
      <c r="U1101" t="s">
        <v>62</v>
      </c>
      <c r="V1101" t="s">
        <v>63</v>
      </c>
      <c r="W1101" t="s">
        <v>97</v>
      </c>
      <c r="X1101" t="s">
        <v>55</v>
      </c>
      <c r="Y1101">
        <v>5009421</v>
      </c>
      <c r="Z1101" s="1">
        <v>42453</v>
      </c>
      <c r="AB1101" t="s">
        <v>47</v>
      </c>
      <c r="AC1101" t="s">
        <v>57</v>
      </c>
      <c r="AD1101">
        <v>70304600</v>
      </c>
      <c r="AF1101" t="s">
        <v>664</v>
      </c>
      <c r="AG1101">
        <v>2</v>
      </c>
      <c r="AH1101">
        <v>3</v>
      </c>
      <c r="AI1101">
        <v>110</v>
      </c>
      <c r="AJ1101">
        <v>220</v>
      </c>
      <c r="AK1101">
        <v>0</v>
      </c>
      <c r="AL1101">
        <v>0</v>
      </c>
      <c r="AM1101">
        <v>0</v>
      </c>
      <c r="AN1101">
        <v>18</v>
      </c>
      <c r="AO1101">
        <v>24</v>
      </c>
      <c r="AP1101">
        <v>12</v>
      </c>
    </row>
    <row r="1102" spans="1:42" x14ac:dyDescent="0.25">
      <c r="A1102" t="s">
        <v>42</v>
      </c>
      <c r="B1102">
        <v>2016</v>
      </c>
      <c r="C1102" t="s">
        <v>43</v>
      </c>
      <c r="D1102" t="s">
        <v>316</v>
      </c>
      <c r="E1102" t="s">
        <v>397</v>
      </c>
      <c r="F1102" t="s">
        <v>384</v>
      </c>
      <c r="G1102" t="s">
        <v>384</v>
      </c>
      <c r="H1102" t="s">
        <v>386</v>
      </c>
      <c r="I1102" t="s">
        <v>384</v>
      </c>
      <c r="J1102" t="s">
        <v>321</v>
      </c>
      <c r="L1102" t="s">
        <v>391</v>
      </c>
      <c r="N1102" t="s">
        <v>47</v>
      </c>
      <c r="O1102" t="s">
        <v>170</v>
      </c>
      <c r="P1102" t="s">
        <v>171</v>
      </c>
      <c r="Q1102" t="s">
        <v>129</v>
      </c>
      <c r="R1102" t="s">
        <v>100</v>
      </c>
      <c r="S1102" t="s">
        <v>51</v>
      </c>
      <c r="T1102" t="s">
        <v>52</v>
      </c>
      <c r="U1102" t="s">
        <v>62</v>
      </c>
      <c r="V1102" t="s">
        <v>63</v>
      </c>
      <c r="W1102" t="s">
        <v>97</v>
      </c>
      <c r="X1102" t="s">
        <v>55</v>
      </c>
      <c r="Y1102">
        <v>5009421</v>
      </c>
      <c r="Z1102" s="1">
        <v>42453</v>
      </c>
      <c r="AB1102" t="s">
        <v>47</v>
      </c>
      <c r="AC1102" t="s">
        <v>57</v>
      </c>
      <c r="AD1102">
        <v>70304600</v>
      </c>
      <c r="AF1102" t="s">
        <v>664</v>
      </c>
      <c r="AG1102">
        <v>2</v>
      </c>
      <c r="AH1102">
        <v>3</v>
      </c>
      <c r="AI1102">
        <v>110</v>
      </c>
      <c r="AJ1102">
        <v>220</v>
      </c>
      <c r="AK1102">
        <v>0</v>
      </c>
      <c r="AL1102">
        <v>0</v>
      </c>
      <c r="AM1102">
        <v>0</v>
      </c>
      <c r="AN1102">
        <v>18</v>
      </c>
      <c r="AO1102">
        <v>24</v>
      </c>
      <c r="AP1102">
        <v>12</v>
      </c>
    </row>
    <row r="1103" spans="1:42" x14ac:dyDescent="0.25">
      <c r="A1103" t="s">
        <v>42</v>
      </c>
      <c r="B1103">
        <v>2016</v>
      </c>
      <c r="C1103" t="s">
        <v>43</v>
      </c>
      <c r="D1103" t="s">
        <v>316</v>
      </c>
      <c r="E1103" t="s">
        <v>397</v>
      </c>
      <c r="F1103" t="s">
        <v>384</v>
      </c>
      <c r="G1103" t="s">
        <v>384</v>
      </c>
      <c r="H1103" t="s">
        <v>386</v>
      </c>
      <c r="I1103" t="s">
        <v>384</v>
      </c>
      <c r="J1103" t="s">
        <v>321</v>
      </c>
      <c r="L1103" t="s">
        <v>391</v>
      </c>
      <c r="N1103" t="s">
        <v>47</v>
      </c>
      <c r="O1103" t="s">
        <v>191</v>
      </c>
      <c r="P1103" t="s">
        <v>192</v>
      </c>
      <c r="R1103" t="s">
        <v>188</v>
      </c>
      <c r="S1103" t="s">
        <v>51</v>
      </c>
      <c r="T1103" t="s">
        <v>52</v>
      </c>
      <c r="U1103" t="s">
        <v>62</v>
      </c>
      <c r="V1103" t="s">
        <v>63</v>
      </c>
      <c r="W1103" t="s">
        <v>475</v>
      </c>
      <c r="X1103" t="s">
        <v>55</v>
      </c>
      <c r="Y1103">
        <v>5009456</v>
      </c>
      <c r="Z1103" s="1">
        <v>42524</v>
      </c>
      <c r="AB1103" t="s">
        <v>47</v>
      </c>
      <c r="AC1103" t="s">
        <v>57</v>
      </c>
      <c r="AD1103">
        <v>70304600</v>
      </c>
      <c r="AF1103" t="s">
        <v>398</v>
      </c>
      <c r="AG1103">
        <v>12</v>
      </c>
      <c r="AH1103">
        <v>18</v>
      </c>
      <c r="AI1103">
        <v>95</v>
      </c>
      <c r="AJ1103">
        <v>1140</v>
      </c>
      <c r="AK1103">
        <v>0</v>
      </c>
      <c r="AL1103">
        <v>-114</v>
      </c>
      <c r="AM1103">
        <v>0</v>
      </c>
      <c r="AN1103">
        <v>0</v>
      </c>
      <c r="AO1103">
        <v>0</v>
      </c>
      <c r="AP1103">
        <v>0</v>
      </c>
    </row>
    <row r="1104" spans="1:42" x14ac:dyDescent="0.25">
      <c r="A1104" t="s">
        <v>42</v>
      </c>
      <c r="B1104">
        <v>2016</v>
      </c>
      <c r="C1104" t="s">
        <v>43</v>
      </c>
      <c r="D1104" t="s">
        <v>316</v>
      </c>
      <c r="E1104" t="s">
        <v>397</v>
      </c>
      <c r="F1104" t="s">
        <v>384</v>
      </c>
      <c r="G1104" t="s">
        <v>384</v>
      </c>
      <c r="H1104" t="s">
        <v>386</v>
      </c>
      <c r="I1104" t="s">
        <v>384</v>
      </c>
      <c r="J1104" t="s">
        <v>321</v>
      </c>
      <c r="L1104" t="s">
        <v>391</v>
      </c>
      <c r="N1104" t="s">
        <v>47</v>
      </c>
      <c r="O1104" t="s">
        <v>581</v>
      </c>
      <c r="P1104" t="s">
        <v>582</v>
      </c>
      <c r="R1104" t="s">
        <v>274</v>
      </c>
      <c r="S1104" t="s">
        <v>275</v>
      </c>
      <c r="T1104" t="s">
        <v>150</v>
      </c>
      <c r="U1104" t="s">
        <v>304</v>
      </c>
      <c r="V1104" t="s">
        <v>305</v>
      </c>
      <c r="W1104" t="s">
        <v>97</v>
      </c>
      <c r="X1104" t="s">
        <v>55</v>
      </c>
      <c r="Y1104">
        <v>5009436</v>
      </c>
      <c r="Z1104" s="1">
        <v>42475</v>
      </c>
      <c r="AA1104" t="s">
        <v>323</v>
      </c>
      <c r="AB1104" t="s">
        <v>324</v>
      </c>
      <c r="AC1104" t="s">
        <v>57</v>
      </c>
      <c r="AD1104">
        <v>70394600</v>
      </c>
      <c r="AF1104" t="s">
        <v>393</v>
      </c>
      <c r="AG1104">
        <v>6</v>
      </c>
      <c r="AH1104">
        <v>9</v>
      </c>
      <c r="AI1104">
        <v>90</v>
      </c>
      <c r="AJ1104">
        <v>540</v>
      </c>
      <c r="AK1104">
        <v>0</v>
      </c>
      <c r="AL1104">
        <v>0</v>
      </c>
      <c r="AM1104">
        <v>0</v>
      </c>
      <c r="AN1104">
        <v>0</v>
      </c>
      <c r="AO1104">
        <v>0</v>
      </c>
      <c r="AP1104">
        <v>0</v>
      </c>
    </row>
    <row r="1105" spans="1:42" x14ac:dyDescent="0.25">
      <c r="A1105" t="s">
        <v>42</v>
      </c>
      <c r="B1105">
        <v>2016</v>
      </c>
      <c r="C1105" t="s">
        <v>43</v>
      </c>
      <c r="D1105" t="s">
        <v>316</v>
      </c>
      <c r="E1105" t="s">
        <v>397</v>
      </c>
      <c r="F1105" t="s">
        <v>384</v>
      </c>
      <c r="G1105" t="s">
        <v>384</v>
      </c>
      <c r="H1105" t="s">
        <v>386</v>
      </c>
      <c r="I1105" t="s">
        <v>384</v>
      </c>
      <c r="J1105" t="s">
        <v>321</v>
      </c>
      <c r="L1105" t="s">
        <v>391</v>
      </c>
      <c r="N1105" t="s">
        <v>47</v>
      </c>
      <c r="O1105" t="s">
        <v>581</v>
      </c>
      <c r="P1105" t="s">
        <v>582</v>
      </c>
      <c r="R1105" t="s">
        <v>274</v>
      </c>
      <c r="S1105" t="s">
        <v>275</v>
      </c>
      <c r="T1105" t="s">
        <v>150</v>
      </c>
      <c r="U1105" t="s">
        <v>304</v>
      </c>
      <c r="V1105" t="s">
        <v>305</v>
      </c>
      <c r="W1105" t="s">
        <v>97</v>
      </c>
      <c r="X1105" t="s">
        <v>55</v>
      </c>
      <c r="Y1105">
        <v>5009436</v>
      </c>
      <c r="Z1105" s="1">
        <v>42475</v>
      </c>
      <c r="AA1105" t="s">
        <v>323</v>
      </c>
      <c r="AB1105" t="s">
        <v>324</v>
      </c>
      <c r="AC1105" t="s">
        <v>57</v>
      </c>
      <c r="AD1105">
        <v>70394600</v>
      </c>
      <c r="AF1105" t="s">
        <v>393</v>
      </c>
      <c r="AG1105">
        <v>6</v>
      </c>
      <c r="AH1105">
        <v>9</v>
      </c>
      <c r="AI1105">
        <v>90</v>
      </c>
      <c r="AJ1105">
        <v>540</v>
      </c>
      <c r="AK1105">
        <v>0</v>
      </c>
      <c r="AL1105">
        <v>0</v>
      </c>
      <c r="AM1105">
        <v>0</v>
      </c>
      <c r="AN1105">
        <v>0</v>
      </c>
      <c r="AO1105">
        <v>0</v>
      </c>
      <c r="AP1105">
        <v>0</v>
      </c>
    </row>
    <row r="1106" spans="1:42" x14ac:dyDescent="0.25">
      <c r="A1106" t="s">
        <v>42</v>
      </c>
      <c r="B1106">
        <v>2016</v>
      </c>
      <c r="C1106" t="s">
        <v>43</v>
      </c>
      <c r="D1106" t="s">
        <v>316</v>
      </c>
      <c r="E1106" t="s">
        <v>397</v>
      </c>
      <c r="F1106" t="s">
        <v>384</v>
      </c>
      <c r="G1106" t="s">
        <v>384</v>
      </c>
      <c r="H1106" t="s">
        <v>386</v>
      </c>
      <c r="I1106" t="s">
        <v>384</v>
      </c>
      <c r="J1106" t="s">
        <v>321</v>
      </c>
      <c r="L1106" t="s">
        <v>391</v>
      </c>
      <c r="N1106" t="s">
        <v>47</v>
      </c>
      <c r="O1106" t="s">
        <v>581</v>
      </c>
      <c r="P1106" t="s">
        <v>582</v>
      </c>
      <c r="R1106" t="s">
        <v>274</v>
      </c>
      <c r="S1106" t="s">
        <v>275</v>
      </c>
      <c r="T1106" t="s">
        <v>150</v>
      </c>
      <c r="U1106" t="s">
        <v>304</v>
      </c>
      <c r="V1106" t="s">
        <v>305</v>
      </c>
      <c r="W1106" t="s">
        <v>97</v>
      </c>
      <c r="X1106" t="s">
        <v>55</v>
      </c>
      <c r="Y1106">
        <v>5009436</v>
      </c>
      <c r="Z1106" s="1">
        <v>42475</v>
      </c>
      <c r="AA1106" t="s">
        <v>323</v>
      </c>
      <c r="AB1106" t="s">
        <v>324</v>
      </c>
      <c r="AC1106" t="s">
        <v>57</v>
      </c>
      <c r="AD1106">
        <v>70394600</v>
      </c>
      <c r="AF1106" t="s">
        <v>393</v>
      </c>
      <c r="AG1106">
        <v>6</v>
      </c>
      <c r="AH1106">
        <v>9</v>
      </c>
      <c r="AI1106">
        <v>90</v>
      </c>
      <c r="AJ1106">
        <v>540</v>
      </c>
      <c r="AK1106">
        <v>0</v>
      </c>
      <c r="AL1106">
        <v>0</v>
      </c>
      <c r="AM1106">
        <v>0</v>
      </c>
      <c r="AN1106">
        <v>0</v>
      </c>
      <c r="AO1106">
        <v>0</v>
      </c>
      <c r="AP1106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0"/>
  <sheetViews>
    <sheetView tabSelected="1" workbookViewId="0">
      <selection activeCell="C26" sqref="C26"/>
    </sheetView>
  </sheetViews>
  <sheetFormatPr baseColWidth="10" defaultRowHeight="15" x14ac:dyDescent="0.25"/>
  <cols>
    <col min="1" max="1" width="21" bestFit="1" customWidth="1"/>
    <col min="2" max="2" width="23" bestFit="1" customWidth="1"/>
  </cols>
  <sheetData>
    <row r="1" spans="1:3" x14ac:dyDescent="0.25">
      <c r="B1" t="s">
        <v>673</v>
      </c>
    </row>
    <row r="3" spans="1:3" x14ac:dyDescent="0.25">
      <c r="A3" s="2" t="s">
        <v>669</v>
      </c>
      <c r="B3" t="s">
        <v>670</v>
      </c>
    </row>
    <row r="4" spans="1:3" x14ac:dyDescent="0.25">
      <c r="A4" s="3" t="s">
        <v>344</v>
      </c>
      <c r="B4" s="4">
        <v>37</v>
      </c>
      <c r="C4">
        <f>GETPIVOTDATA("Quantité unit",$A$3,"Emballage","C01")/1</f>
        <v>37</v>
      </c>
    </row>
    <row r="5" spans="1:3" x14ac:dyDescent="0.25">
      <c r="A5" s="3" t="s">
        <v>356</v>
      </c>
      <c r="B5" s="4">
        <v>202</v>
      </c>
      <c r="C5">
        <f>GETPIVOTDATA("Quantité unit",$A$3,"Emballage","C02")/2</f>
        <v>101</v>
      </c>
    </row>
    <row r="6" spans="1:3" x14ac:dyDescent="0.25">
      <c r="A6" s="3" t="s">
        <v>346</v>
      </c>
      <c r="B6" s="4">
        <v>96</v>
      </c>
      <c r="C6">
        <f>GETPIVOTDATA("Quantité unit",$A$3,"Emballage","C03")/3</f>
        <v>32</v>
      </c>
    </row>
    <row r="7" spans="1:3" x14ac:dyDescent="0.25">
      <c r="A7" s="3" t="s">
        <v>327</v>
      </c>
      <c r="B7" s="4">
        <v>1202</v>
      </c>
      <c r="C7">
        <v>200</v>
      </c>
    </row>
    <row r="8" spans="1:3" x14ac:dyDescent="0.25">
      <c r="A8" s="3" t="s">
        <v>326</v>
      </c>
      <c r="B8" s="4">
        <v>2917</v>
      </c>
      <c r="C8">
        <v>243</v>
      </c>
    </row>
    <row r="9" spans="1:3" x14ac:dyDescent="0.25">
      <c r="A9" s="3" t="s">
        <v>398</v>
      </c>
      <c r="B9" s="4">
        <v>32</v>
      </c>
    </row>
    <row r="10" spans="1:3" x14ac:dyDescent="0.25">
      <c r="A10" s="3" t="s">
        <v>393</v>
      </c>
      <c r="B10" s="4">
        <v>45</v>
      </c>
    </row>
    <row r="11" spans="1:3" x14ac:dyDescent="0.25">
      <c r="A11" s="3" t="s">
        <v>361</v>
      </c>
      <c r="B11" s="4">
        <v>180</v>
      </c>
      <c r="C11">
        <f>GETPIVOTDATA("Quantité unit",$A$3,"Emballage","CB06")/6</f>
        <v>30</v>
      </c>
    </row>
    <row r="12" spans="1:3" x14ac:dyDescent="0.25">
      <c r="A12" s="3" t="s">
        <v>376</v>
      </c>
      <c r="B12" s="4">
        <v>3</v>
      </c>
      <c r="C12">
        <v>1</v>
      </c>
    </row>
    <row r="13" spans="1:3" x14ac:dyDescent="0.25">
      <c r="A13" s="3" t="s">
        <v>628</v>
      </c>
      <c r="B13" s="4">
        <v>57</v>
      </c>
      <c r="C13">
        <f>GETPIVOTDATA("Quantité unit",$A$3,"Emballage","E03")/3</f>
        <v>19</v>
      </c>
    </row>
    <row r="14" spans="1:3" x14ac:dyDescent="0.25">
      <c r="A14" s="3" t="s">
        <v>337</v>
      </c>
      <c r="B14" s="4">
        <v>8370</v>
      </c>
      <c r="C14">
        <f>GETPIVOTDATA("Quantité unit",$A$3,"Emballage","E06")/6</f>
        <v>1395</v>
      </c>
    </row>
    <row r="15" spans="1:3" x14ac:dyDescent="0.25">
      <c r="A15" s="3" t="s">
        <v>325</v>
      </c>
      <c r="B15" s="4">
        <v>16806</v>
      </c>
      <c r="C15">
        <f>GETPIVOTDATA("Quantité unit",$A$3,"Emballage","E12")/12</f>
        <v>1400.5</v>
      </c>
    </row>
    <row r="16" spans="1:3" x14ac:dyDescent="0.25">
      <c r="A16" s="3" t="s">
        <v>392</v>
      </c>
      <c r="B16" s="4">
        <v>60</v>
      </c>
      <c r="C16">
        <f>GETPIVOTDATA("Quantité unit",$A$3,"Emballage","EM3")/3</f>
        <v>20</v>
      </c>
    </row>
    <row r="17" spans="1:3" x14ac:dyDescent="0.25">
      <c r="A17" s="3" t="s">
        <v>664</v>
      </c>
      <c r="B17" s="4">
        <v>72</v>
      </c>
      <c r="C17">
        <f>GETPIVOTDATA("Quantité unit",$A$3,"Emballage","EM6")/6</f>
        <v>12</v>
      </c>
    </row>
    <row r="18" spans="1:3" x14ac:dyDescent="0.25">
      <c r="A18" s="3" t="s">
        <v>331</v>
      </c>
      <c r="B18" s="4">
        <v>3276</v>
      </c>
    </row>
    <row r="19" spans="1:3" x14ac:dyDescent="0.25">
      <c r="A19" s="3" t="s">
        <v>671</v>
      </c>
      <c r="B19" s="4">
        <v>1488</v>
      </c>
    </row>
    <row r="20" spans="1:3" x14ac:dyDescent="0.25">
      <c r="A20" s="3" t="s">
        <v>672</v>
      </c>
      <c r="B20" s="4">
        <v>34843</v>
      </c>
    </row>
  </sheetData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tdc Qt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afgros</dc:creator>
  <cp:lastModifiedBy>utilisateur afgros</cp:lastModifiedBy>
  <cp:lastPrinted>2016-09-26T09:14:02Z</cp:lastPrinted>
  <dcterms:created xsi:type="dcterms:W3CDTF">2016-09-26T09:03:08Z</dcterms:created>
  <dcterms:modified xsi:type="dcterms:W3CDTF">2016-09-26T09:17:53Z</dcterms:modified>
</cp:coreProperties>
</file>