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AFG\elements financiers\Bilan 2021\"/>
    </mc:Choice>
  </mc:AlternateContent>
  <xr:revisionPtr revIDLastSave="0" documentId="13_ncr:1_{01CCD6A0-D8AB-4AA5-AA4A-D25148AD8397}" xr6:coauthVersionLast="47" xr6:coauthVersionMax="47" xr10:uidLastSave="{00000000-0000-0000-0000-000000000000}"/>
  <bookViews>
    <workbookView xWindow="-120" yWindow="-120" windowWidth="38640" windowHeight="21240" xr2:uid="{99E7CF3C-455F-4A98-A7A8-823DFE86DDB7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B57" i="1"/>
  <c r="C47" i="1"/>
  <c r="D47" i="1"/>
  <c r="E47" i="1"/>
  <c r="F47" i="1"/>
  <c r="G47" i="1"/>
  <c r="H47" i="1"/>
  <c r="I47" i="1"/>
  <c r="J47" i="1"/>
  <c r="K47" i="1"/>
  <c r="L47" i="1"/>
  <c r="B47" i="1"/>
  <c r="C26" i="1"/>
  <c r="D26" i="1"/>
  <c r="E26" i="1"/>
  <c r="F26" i="1"/>
  <c r="G26" i="1"/>
  <c r="H26" i="1"/>
  <c r="I26" i="1"/>
  <c r="J26" i="1"/>
  <c r="K26" i="1"/>
  <c r="L26" i="1"/>
  <c r="B26" i="1"/>
  <c r="D16" i="1"/>
  <c r="E16" i="1"/>
  <c r="F16" i="1"/>
  <c r="G16" i="1"/>
  <c r="H16" i="1"/>
  <c r="I16" i="1"/>
  <c r="J16" i="1"/>
  <c r="K16" i="1"/>
  <c r="L16" i="1"/>
  <c r="C16" i="1"/>
  <c r="L54" i="1"/>
  <c r="K54" i="1"/>
  <c r="J54" i="1"/>
  <c r="I54" i="1"/>
  <c r="H54" i="1"/>
  <c r="G54" i="1"/>
  <c r="F54" i="1"/>
  <c r="E54" i="1"/>
  <c r="D54" i="1"/>
  <c r="C54" i="1"/>
  <c r="L44" i="1"/>
  <c r="K44" i="1"/>
  <c r="J44" i="1"/>
  <c r="I44" i="1"/>
  <c r="H44" i="1"/>
  <c r="G44" i="1"/>
  <c r="F44" i="1"/>
  <c r="E44" i="1"/>
  <c r="D44" i="1"/>
  <c r="C44" i="1"/>
  <c r="D23" i="1"/>
  <c r="E23" i="1"/>
  <c r="F23" i="1"/>
  <c r="G23" i="1"/>
  <c r="H23" i="1"/>
  <c r="I23" i="1"/>
  <c r="J23" i="1"/>
  <c r="K23" i="1"/>
  <c r="L23" i="1"/>
  <c r="C23" i="1"/>
  <c r="D13" i="1"/>
  <c r="E13" i="1"/>
  <c r="F13" i="1"/>
  <c r="G13" i="1"/>
  <c r="H13" i="1"/>
  <c r="I13" i="1"/>
  <c r="J13" i="1"/>
  <c r="K13" i="1"/>
  <c r="L13" i="1"/>
  <c r="C13" i="1"/>
  <c r="D59" i="1" l="1"/>
  <c r="D28" i="1"/>
</calcChain>
</file>

<file path=xl/sharedStrings.xml><?xml version="1.0" encoding="utf-8"?>
<sst xmlns="http://schemas.openxmlformats.org/spreadsheetml/2006/main" count="83" uniqueCount="35">
  <si>
    <t>DOMAINE AF GROS</t>
  </si>
  <si>
    <t>MATIERES SECHES</t>
  </si>
  <si>
    <t>CARTONS ET CAISSSES BOIS</t>
  </si>
  <si>
    <t>Domaine AF-GROS CARTONS</t>
  </si>
  <si>
    <t>DATES</t>
  </si>
  <si>
    <t>12 Exp</t>
  </si>
  <si>
    <t>Chevalet 6</t>
  </si>
  <si>
    <t>6 Exp</t>
  </si>
  <si>
    <t>3 Exp</t>
  </si>
  <si>
    <t>2 Exp</t>
  </si>
  <si>
    <t>1 Mag</t>
  </si>
  <si>
    <t>1 btl</t>
  </si>
  <si>
    <t>Domaine AF-GROS CAISSES</t>
  </si>
  <si>
    <t>12*0.75</t>
  </si>
  <si>
    <t>6 * 0.75</t>
  </si>
  <si>
    <t>3*0.75</t>
  </si>
  <si>
    <t>0.75</t>
  </si>
  <si>
    <t>MAG</t>
  </si>
  <si>
    <t>MAG 3</t>
  </si>
  <si>
    <t>MAG 6</t>
  </si>
  <si>
    <t>JERO</t>
  </si>
  <si>
    <t>MATHU</t>
  </si>
  <si>
    <t>NABU</t>
  </si>
  <si>
    <t>SALMA</t>
  </si>
  <si>
    <t>SI</t>
  </si>
  <si>
    <t>ACHATS</t>
  </si>
  <si>
    <t>3MAG</t>
  </si>
  <si>
    <t>UTILISATIONS</t>
  </si>
  <si>
    <t xml:space="preserve"> </t>
  </si>
  <si>
    <t>SF</t>
  </si>
  <si>
    <t>Francois PARENT</t>
  </si>
  <si>
    <t>Stock a reprendre</t>
  </si>
  <si>
    <t>Valeur</t>
  </si>
  <si>
    <t>Valorisation</t>
  </si>
  <si>
    <t>Total valorisation des cartons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</si>
</sst>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Dashed">
        <color rgb="FF000000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rgb="FFCCCCCC"/>
      </bottom>
      <diagonal/>
    </border>
    <border>
      <left/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Dashed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5" fontId="0" fillId="0" borderId="0" xfId="0" applyNumberFormat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6" xfId="0" applyBorder="1"/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3" fillId="0" borderId="9" xfId="0" applyFont="1" applyBorder="1"/>
    <xf numFmtId="0" fontId="3" fillId="0" borderId="0" xfId="0" applyFont="1" applyBorder="1"/>
    <xf numFmtId="0" fontId="3" fillId="0" borderId="10" xfId="0" applyFont="1" applyBorder="1"/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0" fillId="0" borderId="13" xfId="0" applyBorder="1"/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0" fillId="3" borderId="14" xfId="0" applyFill="1" applyBorder="1"/>
    <xf numFmtId="0" fontId="2" fillId="3" borderId="1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0" borderId="0" xfId="0" applyFill="1" applyBorder="1"/>
    <xf numFmtId="0" fontId="1" fillId="0" borderId="9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10" xfId="0" applyFont="1" applyBorder="1"/>
    <xf numFmtId="0" fontId="0" fillId="3" borderId="0" xfId="0" applyFill="1" applyBorder="1"/>
    <xf numFmtId="0" fontId="0" fillId="3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3A366-044F-4A5E-81D1-E7E311C469D9}">
  <dimension ref="A1:Q59"/>
  <sheetViews>
    <sheetView tabSelected="1" topLeftCell="A19" workbookViewId="0">
      <selection activeCell="D33" sqref="D33"/>
    </sheetView>
  </sheetViews>
  <sheetFormatPr baseColWidth="10" defaultRowHeight="15" x14ac:dyDescent="0.25"/>
  <cols>
    <col min="8" max="8" width="6.5703125" customWidth="1"/>
    <col min="9" max="9" width="5.85546875" bestFit="1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3" spans="1:12" x14ac:dyDescent="0.25">
      <c r="A3" t="s">
        <v>2</v>
      </c>
    </row>
    <row r="4" spans="1:12" x14ac:dyDescent="0.25">
      <c r="A4" s="1">
        <v>44408</v>
      </c>
    </row>
    <row r="7" spans="1:12" ht="15.75" thickBot="1" x14ac:dyDescent="0.3"/>
    <row r="8" spans="1:12" ht="25.5" customHeight="1" thickBot="1" x14ac:dyDescent="0.3">
      <c r="A8" s="20" t="s">
        <v>3</v>
      </c>
      <c r="B8" s="21"/>
      <c r="C8" s="6"/>
      <c r="D8" s="6"/>
      <c r="E8" s="6"/>
      <c r="F8" s="6"/>
      <c r="G8" s="6"/>
      <c r="H8" s="6"/>
      <c r="I8" s="6"/>
      <c r="J8" s="6"/>
      <c r="K8" s="6"/>
      <c r="L8" s="7"/>
    </row>
    <row r="9" spans="1:12" ht="15.75" thickBot="1" x14ac:dyDescent="0.3">
      <c r="A9" s="8"/>
      <c r="B9" s="3">
        <v>12</v>
      </c>
      <c r="C9" s="3" t="s">
        <v>5</v>
      </c>
      <c r="D9" s="3" t="s">
        <v>6</v>
      </c>
      <c r="E9" s="3" t="s">
        <v>7</v>
      </c>
      <c r="F9" s="3">
        <v>3</v>
      </c>
      <c r="G9" s="3" t="s">
        <v>8</v>
      </c>
      <c r="H9" s="3">
        <v>2</v>
      </c>
      <c r="I9" s="3" t="s">
        <v>9</v>
      </c>
      <c r="J9" s="3" t="s">
        <v>10</v>
      </c>
      <c r="K9" s="3" t="s">
        <v>11</v>
      </c>
      <c r="L9" s="9" t="s">
        <v>26</v>
      </c>
    </row>
    <row r="10" spans="1:12" x14ac:dyDescent="0.25">
      <c r="A10" s="10" t="s">
        <v>24</v>
      </c>
      <c r="B10" s="11"/>
      <c r="C10" s="11">
        <v>519</v>
      </c>
      <c r="D10" s="11"/>
      <c r="E10" s="11">
        <v>1365</v>
      </c>
      <c r="F10" s="11"/>
      <c r="G10" s="11">
        <v>309</v>
      </c>
      <c r="H10" s="11"/>
      <c r="I10" s="11">
        <v>28</v>
      </c>
      <c r="J10" s="11">
        <v>45</v>
      </c>
      <c r="K10" s="11">
        <v>100</v>
      </c>
      <c r="L10" s="12">
        <v>0</v>
      </c>
    </row>
    <row r="11" spans="1:12" x14ac:dyDescent="0.25">
      <c r="A11" s="10" t="s">
        <v>25</v>
      </c>
      <c r="B11" s="11"/>
      <c r="C11" s="11">
        <v>1990</v>
      </c>
      <c r="D11" s="11"/>
      <c r="E11" s="11">
        <v>3516</v>
      </c>
      <c r="F11" s="11"/>
      <c r="G11" s="11">
        <v>200</v>
      </c>
      <c r="H11" s="11"/>
      <c r="I11" s="11"/>
      <c r="J11" s="11"/>
      <c r="K11" s="11"/>
      <c r="L11" s="12">
        <v>200</v>
      </c>
    </row>
    <row r="12" spans="1:12" x14ac:dyDescent="0.25">
      <c r="A12" s="10" t="s">
        <v>27</v>
      </c>
      <c r="B12" s="11"/>
      <c r="C12" s="11">
        <v>-2870</v>
      </c>
      <c r="D12" s="11"/>
      <c r="E12" s="11">
        <v>-3503</v>
      </c>
      <c r="F12" s="11"/>
      <c r="G12" s="11">
        <v>-216</v>
      </c>
      <c r="H12" s="11"/>
      <c r="I12" s="11">
        <v>-14</v>
      </c>
      <c r="J12" s="11">
        <v>-15</v>
      </c>
      <c r="K12" s="11">
        <v>-14</v>
      </c>
      <c r="L12" s="12">
        <v>-43</v>
      </c>
    </row>
    <row r="13" spans="1:12" x14ac:dyDescent="0.25">
      <c r="A13" s="13" t="s">
        <v>29</v>
      </c>
      <c r="B13" s="14"/>
      <c r="C13" s="14">
        <f>SUM(C10:C12)</f>
        <v>-361</v>
      </c>
      <c r="D13" s="14">
        <f t="shared" ref="D13:L13" si="0">SUM(D10:D12)</f>
        <v>0</v>
      </c>
      <c r="E13" s="14">
        <f t="shared" si="0"/>
        <v>1378</v>
      </c>
      <c r="F13" s="14">
        <f t="shared" si="0"/>
        <v>0</v>
      </c>
      <c r="G13" s="14">
        <f t="shared" si="0"/>
        <v>293</v>
      </c>
      <c r="H13" s="14">
        <f t="shared" si="0"/>
        <v>0</v>
      </c>
      <c r="I13" s="14">
        <f t="shared" si="0"/>
        <v>14</v>
      </c>
      <c r="J13" s="14">
        <f t="shared" si="0"/>
        <v>30</v>
      </c>
      <c r="K13" s="14">
        <f t="shared" si="0"/>
        <v>86</v>
      </c>
      <c r="L13" s="15">
        <f t="shared" si="0"/>
        <v>157</v>
      </c>
    </row>
    <row r="14" spans="1:12" x14ac:dyDescent="0.25">
      <c r="A14" s="26" t="s">
        <v>31</v>
      </c>
      <c r="B14" s="27"/>
      <c r="C14" s="28">
        <v>0</v>
      </c>
      <c r="D14" s="27"/>
      <c r="E14" s="28">
        <v>1000</v>
      </c>
      <c r="F14" s="27"/>
      <c r="G14" s="28">
        <v>250</v>
      </c>
      <c r="H14" s="27"/>
      <c r="I14" s="27">
        <v>0</v>
      </c>
      <c r="J14" s="28">
        <v>30</v>
      </c>
      <c r="K14" s="28">
        <v>80</v>
      </c>
      <c r="L14" s="29">
        <v>120</v>
      </c>
    </row>
    <row r="15" spans="1:12" x14ac:dyDescent="0.25">
      <c r="A15" s="10" t="s">
        <v>32</v>
      </c>
      <c r="B15" s="11"/>
      <c r="C15" s="25">
        <v>1.22</v>
      </c>
      <c r="D15" s="11"/>
      <c r="E15" s="25">
        <v>0.94</v>
      </c>
      <c r="F15" s="11"/>
      <c r="G15" s="25">
        <v>0.78</v>
      </c>
      <c r="H15" s="11"/>
      <c r="I15" s="11"/>
      <c r="J15" s="11"/>
      <c r="K15" s="25">
        <v>0.36</v>
      </c>
      <c r="L15" s="12">
        <v>0.89</v>
      </c>
    </row>
    <row r="16" spans="1:12" x14ac:dyDescent="0.25">
      <c r="A16" s="10" t="s">
        <v>33</v>
      </c>
      <c r="B16" s="11"/>
      <c r="C16" s="11">
        <f>C14*C15</f>
        <v>0</v>
      </c>
      <c r="D16" s="11">
        <f t="shared" ref="D16:L16" si="1">D14*D15</f>
        <v>0</v>
      </c>
      <c r="E16" s="11">
        <f t="shared" si="1"/>
        <v>940</v>
      </c>
      <c r="F16" s="11">
        <f t="shared" si="1"/>
        <v>0</v>
      </c>
      <c r="G16" s="11">
        <f t="shared" si="1"/>
        <v>195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11">
        <f t="shared" si="1"/>
        <v>28.799999999999997</v>
      </c>
      <c r="L16" s="11">
        <f t="shared" si="1"/>
        <v>106.8</v>
      </c>
    </row>
    <row r="17" spans="1:17" ht="15.75" thickBot="1" x14ac:dyDescent="0.3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7" ht="25.5" customHeight="1" thickBot="1" x14ac:dyDescent="0.3">
      <c r="A18" s="16" t="s">
        <v>12</v>
      </c>
      <c r="B18" s="4"/>
      <c r="C18" s="2"/>
      <c r="D18" s="2"/>
      <c r="E18" s="2"/>
      <c r="F18" s="2"/>
      <c r="G18" s="2"/>
      <c r="H18" s="2"/>
      <c r="I18" s="2"/>
      <c r="J18" s="2"/>
      <c r="K18" s="2"/>
      <c r="L18" s="17"/>
    </row>
    <row r="19" spans="1:17" ht="15.75" thickBot="1" x14ac:dyDescent="0.3">
      <c r="A19" s="8" t="s">
        <v>4</v>
      </c>
      <c r="B19" s="5" t="s">
        <v>13</v>
      </c>
      <c r="C19" s="3" t="s">
        <v>14</v>
      </c>
      <c r="D19" s="3" t="s">
        <v>15</v>
      </c>
      <c r="E19" s="3" t="s">
        <v>16</v>
      </c>
      <c r="F19" s="3" t="s">
        <v>17</v>
      </c>
      <c r="G19" s="3" t="s">
        <v>18</v>
      </c>
      <c r="H19" s="3" t="s">
        <v>19</v>
      </c>
      <c r="I19" s="3" t="s">
        <v>20</v>
      </c>
      <c r="J19" s="3" t="s">
        <v>21</v>
      </c>
      <c r="K19" s="3" t="s">
        <v>22</v>
      </c>
      <c r="L19" s="18" t="s">
        <v>23</v>
      </c>
    </row>
    <row r="20" spans="1:17" x14ac:dyDescent="0.25">
      <c r="A20" s="10" t="s">
        <v>24</v>
      </c>
      <c r="B20" s="11">
        <v>6</v>
      </c>
      <c r="C20" s="11">
        <v>59</v>
      </c>
      <c r="D20" s="11">
        <v>182</v>
      </c>
      <c r="E20" s="11"/>
      <c r="F20" s="11"/>
      <c r="G20" s="11"/>
      <c r="H20" s="11"/>
      <c r="I20" s="11">
        <v>14</v>
      </c>
      <c r="J20" s="11"/>
      <c r="K20" s="11"/>
      <c r="L20" s="12"/>
    </row>
    <row r="21" spans="1:17" x14ac:dyDescent="0.25">
      <c r="A21" s="10" t="s">
        <v>25</v>
      </c>
      <c r="B21" s="11"/>
      <c r="C21" s="11">
        <v>478</v>
      </c>
      <c r="D21" s="11">
        <v>100</v>
      </c>
      <c r="E21" s="11"/>
      <c r="F21" s="11"/>
      <c r="G21" s="11"/>
      <c r="H21" s="11"/>
      <c r="I21" s="11"/>
      <c r="J21" s="11"/>
      <c r="K21" s="11"/>
      <c r="L21" s="12"/>
    </row>
    <row r="22" spans="1:17" x14ac:dyDescent="0.25">
      <c r="A22" s="10" t="s">
        <v>27</v>
      </c>
      <c r="B22" s="11"/>
      <c r="C22" s="11">
        <v>-239</v>
      </c>
      <c r="D22" s="11">
        <v>-8</v>
      </c>
      <c r="E22" s="11">
        <v>-3</v>
      </c>
      <c r="F22" s="11"/>
      <c r="G22" s="11">
        <v>-40</v>
      </c>
      <c r="H22" s="11"/>
      <c r="I22" s="11"/>
      <c r="J22" s="11"/>
      <c r="K22" s="11"/>
      <c r="L22" s="12"/>
    </row>
    <row r="23" spans="1:17" x14ac:dyDescent="0.25">
      <c r="A23" s="13" t="s">
        <v>29</v>
      </c>
      <c r="B23" s="14"/>
      <c r="C23" s="14">
        <f>SUM(C20:C22)</f>
        <v>298</v>
      </c>
      <c r="D23" s="14">
        <f t="shared" ref="D23:L23" si="2">SUM(D20:D22)</f>
        <v>274</v>
      </c>
      <c r="E23" s="14">
        <f t="shared" si="2"/>
        <v>-3</v>
      </c>
      <c r="F23" s="14">
        <f t="shared" si="2"/>
        <v>0</v>
      </c>
      <c r="G23" s="14">
        <f t="shared" si="2"/>
        <v>-40</v>
      </c>
      <c r="H23" s="14">
        <f t="shared" si="2"/>
        <v>0</v>
      </c>
      <c r="I23" s="14">
        <f t="shared" si="2"/>
        <v>14</v>
      </c>
      <c r="J23" s="14">
        <f t="shared" si="2"/>
        <v>0</v>
      </c>
      <c r="K23" s="14">
        <f t="shared" si="2"/>
        <v>0</v>
      </c>
      <c r="L23" s="15">
        <f t="shared" si="2"/>
        <v>0</v>
      </c>
    </row>
    <row r="24" spans="1:17" x14ac:dyDescent="0.25">
      <c r="A24" s="26" t="s">
        <v>31</v>
      </c>
      <c r="B24" s="27">
        <v>0</v>
      </c>
      <c r="C24" s="28">
        <v>250</v>
      </c>
      <c r="D24" s="28">
        <v>250</v>
      </c>
      <c r="E24" s="27">
        <v>0</v>
      </c>
      <c r="F24" s="28">
        <v>0</v>
      </c>
      <c r="G24" s="28">
        <v>0</v>
      </c>
      <c r="H24" s="28">
        <v>0</v>
      </c>
      <c r="I24" s="28">
        <v>14</v>
      </c>
      <c r="J24" s="28">
        <v>0</v>
      </c>
      <c r="K24" s="28">
        <v>0</v>
      </c>
      <c r="L24" s="29">
        <v>0</v>
      </c>
    </row>
    <row r="25" spans="1:17" x14ac:dyDescent="0.25">
      <c r="A25" s="10" t="s">
        <v>32</v>
      </c>
      <c r="B25" s="11"/>
      <c r="C25" s="25">
        <v>26.12</v>
      </c>
      <c r="D25" s="11"/>
      <c r="E25" s="11"/>
      <c r="F25" s="11"/>
      <c r="G25" s="11"/>
      <c r="H25" s="11"/>
      <c r="I25" s="11"/>
      <c r="J25" s="11"/>
      <c r="K25" s="11"/>
      <c r="L25" s="12"/>
    </row>
    <row r="26" spans="1:17" x14ac:dyDescent="0.25">
      <c r="A26" s="10" t="s">
        <v>33</v>
      </c>
      <c r="B26" s="11">
        <f>B25*B24</f>
        <v>0</v>
      </c>
      <c r="C26" s="11">
        <f t="shared" ref="C26:L26" si="3">C25*C24</f>
        <v>6530</v>
      </c>
      <c r="D26" s="11">
        <f t="shared" si="3"/>
        <v>0</v>
      </c>
      <c r="E26" s="11">
        <f t="shared" si="3"/>
        <v>0</v>
      </c>
      <c r="F26" s="11">
        <f t="shared" si="3"/>
        <v>0</v>
      </c>
      <c r="G26" s="11">
        <f t="shared" si="3"/>
        <v>0</v>
      </c>
      <c r="H26" s="11">
        <f t="shared" si="3"/>
        <v>0</v>
      </c>
      <c r="I26" s="11">
        <f t="shared" si="3"/>
        <v>0</v>
      </c>
      <c r="J26" s="11">
        <f t="shared" si="3"/>
        <v>0</v>
      </c>
      <c r="K26" s="11">
        <f t="shared" si="3"/>
        <v>0</v>
      </c>
      <c r="L26" s="11">
        <f t="shared" si="3"/>
        <v>0</v>
      </c>
    </row>
    <row r="27" spans="1:17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7" x14ac:dyDescent="0.25">
      <c r="A28" s="31" t="s">
        <v>34</v>
      </c>
      <c r="B28" s="30"/>
      <c r="C28" s="30"/>
      <c r="D28" s="30">
        <f>C16+D16+E16+F16+G16+H16+I16+J16+K16+L16+B26+C26+D26+E26+F26+G26+H26+I26+J26+K26+L26</f>
        <v>7800.6</v>
      </c>
      <c r="E28" s="11"/>
      <c r="F28" s="11"/>
      <c r="G28" s="11"/>
      <c r="H28" s="11"/>
      <c r="I28" s="11"/>
      <c r="J28" s="11"/>
      <c r="K28" s="11"/>
      <c r="L28" s="11"/>
    </row>
    <row r="29" spans="1:17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7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Q30" s="1"/>
    </row>
    <row r="31" spans="1:17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7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5">
      <c r="A33" t="s">
        <v>30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25">
      <c r="A34" t="s">
        <v>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25">
      <c r="A35" t="s">
        <v>2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25">
      <c r="A36" s="1">
        <v>44408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5.75" thickBot="1" x14ac:dyDescent="0.3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ht="15.75" thickBot="1" x14ac:dyDescent="0.3">
      <c r="A38" s="22" t="s">
        <v>30</v>
      </c>
      <c r="B38" s="30"/>
      <c r="C38" s="11"/>
      <c r="D38" s="11"/>
      <c r="E38" s="11" t="s">
        <v>28</v>
      </c>
      <c r="F38" s="11"/>
      <c r="G38" s="11"/>
      <c r="H38" s="11"/>
      <c r="I38" s="11"/>
      <c r="J38" s="11"/>
      <c r="K38" s="11"/>
      <c r="L38" s="12"/>
    </row>
    <row r="39" spans="1:12" ht="15.75" customHeight="1" thickBot="1" x14ac:dyDescent="0.3">
      <c r="A39" s="23" t="s">
        <v>3</v>
      </c>
      <c r="B39" s="24"/>
      <c r="C39" s="2"/>
      <c r="D39" s="2"/>
      <c r="E39" s="2"/>
      <c r="F39" s="2"/>
      <c r="G39" s="2"/>
      <c r="H39" s="2"/>
      <c r="I39" s="2"/>
      <c r="J39" s="2"/>
      <c r="K39" s="2"/>
      <c r="L39" s="12"/>
    </row>
    <row r="40" spans="1:12" ht="15.75" thickBot="1" x14ac:dyDescent="0.3">
      <c r="A40" s="8"/>
      <c r="B40" s="3">
        <v>12</v>
      </c>
      <c r="C40" s="3" t="s">
        <v>5</v>
      </c>
      <c r="D40" s="3" t="s">
        <v>6</v>
      </c>
      <c r="E40" s="3" t="s">
        <v>7</v>
      </c>
      <c r="F40" s="3">
        <v>3</v>
      </c>
      <c r="G40" s="3" t="s">
        <v>8</v>
      </c>
      <c r="H40" s="3">
        <v>2</v>
      </c>
      <c r="I40" s="3" t="s">
        <v>9</v>
      </c>
      <c r="J40" s="3" t="s">
        <v>10</v>
      </c>
      <c r="K40" s="3" t="s">
        <v>11</v>
      </c>
      <c r="L40" s="9" t="s">
        <v>26</v>
      </c>
    </row>
    <row r="41" spans="1:12" x14ac:dyDescent="0.25">
      <c r="A41" s="10" t="s">
        <v>24</v>
      </c>
      <c r="B41" s="11"/>
      <c r="C41" s="11">
        <v>3026</v>
      </c>
      <c r="D41" s="11"/>
      <c r="E41" s="11">
        <v>3369</v>
      </c>
      <c r="F41" s="11"/>
      <c r="G41" s="11"/>
      <c r="H41" s="11"/>
      <c r="I41" s="11"/>
      <c r="J41" s="11"/>
      <c r="K41" s="11"/>
      <c r="L41" s="12"/>
    </row>
    <row r="42" spans="1:12" x14ac:dyDescent="0.25">
      <c r="A42" s="10" t="s">
        <v>25</v>
      </c>
      <c r="B42" s="11"/>
      <c r="C42" s="11"/>
      <c r="D42" s="11"/>
      <c r="E42" s="11">
        <v>1600</v>
      </c>
      <c r="F42" s="11"/>
      <c r="G42" s="11"/>
      <c r="H42" s="11"/>
      <c r="I42" s="11"/>
      <c r="J42" s="11"/>
      <c r="K42" s="11"/>
      <c r="L42" s="12"/>
    </row>
    <row r="43" spans="1:12" x14ac:dyDescent="0.25">
      <c r="A43" s="10" t="s">
        <v>27</v>
      </c>
      <c r="B43" s="11"/>
      <c r="C43" s="11">
        <v>-1361</v>
      </c>
      <c r="D43" s="11"/>
      <c r="E43" s="11">
        <v>-2252</v>
      </c>
      <c r="F43" s="11"/>
      <c r="G43" s="11">
        <v>-42</v>
      </c>
      <c r="H43" s="11"/>
      <c r="I43" s="11">
        <v>-7</v>
      </c>
      <c r="J43" s="11">
        <v>-2</v>
      </c>
      <c r="K43" s="11">
        <v>-11</v>
      </c>
      <c r="L43" s="12">
        <v>-8</v>
      </c>
    </row>
    <row r="44" spans="1:12" x14ac:dyDescent="0.25">
      <c r="A44" s="13" t="s">
        <v>29</v>
      </c>
      <c r="B44" s="14"/>
      <c r="C44" s="14">
        <f>SUM(C41:C43)</f>
        <v>1665</v>
      </c>
      <c r="D44" s="14">
        <f t="shared" ref="D44" si="4">SUM(D41:D43)</f>
        <v>0</v>
      </c>
      <c r="E44" s="14">
        <f t="shared" ref="E44" si="5">SUM(E41:E43)</f>
        <v>2717</v>
      </c>
      <c r="F44" s="14">
        <f t="shared" ref="F44" si="6">SUM(F41:F43)</f>
        <v>0</v>
      </c>
      <c r="G44" s="14">
        <f t="shared" ref="G44" si="7">SUM(G41:G43)</f>
        <v>-42</v>
      </c>
      <c r="H44" s="14">
        <f t="shared" ref="H44" si="8">SUM(H41:H43)</f>
        <v>0</v>
      </c>
      <c r="I44" s="14">
        <f t="shared" ref="I44" si="9">SUM(I41:I43)</f>
        <v>-7</v>
      </c>
      <c r="J44" s="14">
        <f t="shared" ref="J44" si="10">SUM(J41:J43)</f>
        <v>-2</v>
      </c>
      <c r="K44" s="14">
        <f t="shared" ref="K44" si="11">SUM(K41:K43)</f>
        <v>-11</v>
      </c>
      <c r="L44" s="15">
        <f t="shared" ref="L44" si="12">SUM(L41:L43)</f>
        <v>-8</v>
      </c>
    </row>
    <row r="45" spans="1:12" x14ac:dyDescent="0.25">
      <c r="A45" s="26" t="s">
        <v>31</v>
      </c>
      <c r="B45" s="27"/>
      <c r="C45" s="27">
        <v>1500</v>
      </c>
      <c r="D45" s="27"/>
      <c r="E45" s="28">
        <v>2500</v>
      </c>
      <c r="F45" s="27"/>
      <c r="G45" s="27">
        <v>0</v>
      </c>
      <c r="H45" s="27"/>
      <c r="I45" s="27">
        <v>0</v>
      </c>
      <c r="J45" s="28">
        <v>0</v>
      </c>
      <c r="K45" s="28">
        <v>0</v>
      </c>
      <c r="L45" s="29">
        <v>0</v>
      </c>
    </row>
    <row r="46" spans="1:12" x14ac:dyDescent="0.25">
      <c r="A46" s="10" t="s">
        <v>32</v>
      </c>
      <c r="B46" s="11"/>
      <c r="C46" s="25">
        <v>1.22</v>
      </c>
      <c r="D46" s="11"/>
      <c r="E46" s="25">
        <v>0.94</v>
      </c>
      <c r="F46" s="11"/>
      <c r="G46" s="11"/>
      <c r="H46" s="11"/>
      <c r="I46" s="11"/>
      <c r="J46" s="11"/>
      <c r="K46" s="11">
        <v>0.77</v>
      </c>
      <c r="L46" s="12"/>
    </row>
    <row r="47" spans="1:12" x14ac:dyDescent="0.25">
      <c r="A47" s="10" t="s">
        <v>33</v>
      </c>
      <c r="B47" s="11">
        <f>B46*B45</f>
        <v>0</v>
      </c>
      <c r="C47" s="11">
        <f t="shared" ref="C47:L47" si="13">C46*C45</f>
        <v>1830</v>
      </c>
      <c r="D47" s="11">
        <f t="shared" si="13"/>
        <v>0</v>
      </c>
      <c r="E47" s="11">
        <f t="shared" si="13"/>
        <v>2350</v>
      </c>
      <c r="F47" s="11">
        <f t="shared" si="13"/>
        <v>0</v>
      </c>
      <c r="G47" s="11">
        <f t="shared" si="13"/>
        <v>0</v>
      </c>
      <c r="H47" s="11">
        <f t="shared" si="13"/>
        <v>0</v>
      </c>
      <c r="I47" s="11">
        <f t="shared" si="13"/>
        <v>0</v>
      </c>
      <c r="J47" s="11">
        <f t="shared" si="13"/>
        <v>0</v>
      </c>
      <c r="K47" s="11">
        <f t="shared" si="13"/>
        <v>0</v>
      </c>
      <c r="L47" s="11">
        <f t="shared" si="13"/>
        <v>0</v>
      </c>
    </row>
    <row r="48" spans="1:12" ht="15.75" thickBot="1" x14ac:dyDescent="0.3">
      <c r="A48" s="10" t="s">
        <v>30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</row>
    <row r="49" spans="1:12" ht="15.75" thickBot="1" x14ac:dyDescent="0.3">
      <c r="A49" s="16" t="s">
        <v>12</v>
      </c>
      <c r="B49" s="4"/>
      <c r="C49" s="2"/>
      <c r="D49" s="2"/>
      <c r="E49" s="2"/>
      <c r="F49" s="2"/>
      <c r="G49" s="2"/>
      <c r="H49" s="2"/>
      <c r="I49" s="2"/>
      <c r="J49" s="2"/>
      <c r="K49" s="2"/>
      <c r="L49" s="17"/>
    </row>
    <row r="50" spans="1:12" ht="27" thickBot="1" x14ac:dyDescent="0.3">
      <c r="A50" s="8" t="s">
        <v>4</v>
      </c>
      <c r="B50" s="5" t="s">
        <v>13</v>
      </c>
      <c r="C50" s="3" t="s">
        <v>14</v>
      </c>
      <c r="D50" s="3" t="s">
        <v>15</v>
      </c>
      <c r="E50" s="3" t="s">
        <v>16</v>
      </c>
      <c r="F50" s="3" t="s">
        <v>17</v>
      </c>
      <c r="G50" s="3" t="s">
        <v>18</v>
      </c>
      <c r="H50" s="3" t="s">
        <v>19</v>
      </c>
      <c r="I50" s="3" t="s">
        <v>20</v>
      </c>
      <c r="J50" s="3" t="s">
        <v>21</v>
      </c>
      <c r="K50" s="3" t="s">
        <v>22</v>
      </c>
      <c r="L50" s="18" t="s">
        <v>23</v>
      </c>
    </row>
    <row r="51" spans="1:12" x14ac:dyDescent="0.25">
      <c r="A51" s="10" t="s">
        <v>24</v>
      </c>
      <c r="B51" s="11"/>
      <c r="C51" s="11">
        <v>121</v>
      </c>
      <c r="D51" s="11"/>
      <c r="E51" s="11">
        <v>50</v>
      </c>
      <c r="F51" s="11"/>
      <c r="G51" s="11"/>
      <c r="H51" s="11"/>
      <c r="I51" s="11"/>
      <c r="J51" s="11"/>
      <c r="K51" s="11"/>
      <c r="L51" s="12"/>
    </row>
    <row r="52" spans="1:12" x14ac:dyDescent="0.25">
      <c r="A52" s="10" t="s">
        <v>25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</row>
    <row r="53" spans="1:12" x14ac:dyDescent="0.25">
      <c r="A53" s="10" t="s">
        <v>27</v>
      </c>
      <c r="B53" s="11"/>
      <c r="C53" s="11">
        <v>-123</v>
      </c>
      <c r="D53" s="11">
        <v>-5</v>
      </c>
      <c r="E53" s="11">
        <v>-49</v>
      </c>
      <c r="F53" s="11">
        <v>-9</v>
      </c>
      <c r="G53" s="11"/>
      <c r="H53" s="11"/>
      <c r="I53" s="11"/>
      <c r="J53" s="11"/>
      <c r="K53" s="11"/>
      <c r="L53" s="12"/>
    </row>
    <row r="54" spans="1:12" x14ac:dyDescent="0.25">
      <c r="A54" s="13" t="s">
        <v>29</v>
      </c>
      <c r="B54" s="14"/>
      <c r="C54" s="14">
        <f>SUM(C51:C53)</f>
        <v>-2</v>
      </c>
      <c r="D54" s="14">
        <f t="shared" ref="D54" si="14">SUM(D51:D53)</f>
        <v>-5</v>
      </c>
      <c r="E54" s="14">
        <f t="shared" ref="E54" si="15">SUM(E51:E53)</f>
        <v>1</v>
      </c>
      <c r="F54" s="14">
        <f t="shared" ref="F54" si="16">SUM(F51:F53)</f>
        <v>-9</v>
      </c>
      <c r="G54" s="14">
        <f t="shared" ref="G54" si="17">SUM(G51:G53)</f>
        <v>0</v>
      </c>
      <c r="H54" s="14">
        <f t="shared" ref="H54" si="18">SUM(H51:H53)</f>
        <v>0</v>
      </c>
      <c r="I54" s="14">
        <f t="shared" ref="I54" si="19">SUM(I51:I53)</f>
        <v>0</v>
      </c>
      <c r="J54" s="14">
        <f t="shared" ref="J54" si="20">SUM(J51:J53)</f>
        <v>0</v>
      </c>
      <c r="K54" s="14">
        <f t="shared" ref="K54" si="21">SUM(K51:K53)</f>
        <v>0</v>
      </c>
      <c r="L54" s="15">
        <f t="shared" ref="L54" si="22">SUM(L51:L53)</f>
        <v>0</v>
      </c>
    </row>
    <row r="55" spans="1:12" x14ac:dyDescent="0.25">
      <c r="A55" s="26" t="s">
        <v>31</v>
      </c>
      <c r="B55" s="27"/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</row>
    <row r="56" spans="1:12" x14ac:dyDescent="0.25">
      <c r="A56" s="10" t="s">
        <v>32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2"/>
    </row>
    <row r="57" spans="1:12" ht="15.75" thickBot="1" x14ac:dyDescent="0.3">
      <c r="A57" s="10" t="s">
        <v>33</v>
      </c>
      <c r="B57" s="19">
        <f>B56*B55</f>
        <v>0</v>
      </c>
      <c r="C57" s="19">
        <f t="shared" ref="C57:L57" si="23">C56*C55</f>
        <v>0</v>
      </c>
      <c r="D57" s="19">
        <f t="shared" si="23"/>
        <v>0</v>
      </c>
      <c r="E57" s="19">
        <f t="shared" si="23"/>
        <v>0</v>
      </c>
      <c r="F57" s="19">
        <f t="shared" si="23"/>
        <v>0</v>
      </c>
      <c r="G57" s="19">
        <f t="shared" si="23"/>
        <v>0</v>
      </c>
      <c r="H57" s="19">
        <f t="shared" si="23"/>
        <v>0</v>
      </c>
      <c r="I57" s="19">
        <f t="shared" si="23"/>
        <v>0</v>
      </c>
      <c r="J57" s="19">
        <f t="shared" si="23"/>
        <v>0</v>
      </c>
      <c r="K57" s="19">
        <f t="shared" si="23"/>
        <v>0</v>
      </c>
      <c r="L57" s="19">
        <f t="shared" si="23"/>
        <v>0</v>
      </c>
    </row>
    <row r="59" spans="1:12" x14ac:dyDescent="0.25">
      <c r="A59" s="31" t="s">
        <v>34</v>
      </c>
      <c r="B59" s="30"/>
      <c r="C59" s="30"/>
      <c r="D59" s="30">
        <f>C47+D47+E47+F47+G47+H47+I47+J47+K47+L47+B57+C57+D57+E57+F57+G57+H57+I57+J57+K57+L57</f>
        <v>4180</v>
      </c>
    </row>
  </sheetData>
  <mergeCells count="4">
    <mergeCell ref="A8:B8"/>
    <mergeCell ref="A18:B18"/>
    <mergeCell ref="A39:B39"/>
    <mergeCell ref="A49:B4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2021-09-15T15:02:12Z</cp:lastPrinted>
  <dcterms:created xsi:type="dcterms:W3CDTF">2021-09-15T14:18:57Z</dcterms:created>
  <dcterms:modified xsi:type="dcterms:W3CDTF">2021-09-15T15:02:26Z</dcterms:modified>
</cp:coreProperties>
</file>