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TARIFS 2019\"/>
    </mc:Choice>
  </mc:AlternateContent>
  <bookViews>
    <workbookView xWindow="0" yWindow="0" windowWidth="21600" windowHeight="9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C57" i="1" l="1"/>
  <c r="B57" i="1"/>
  <c r="G28" i="1"/>
  <c r="F30" i="1"/>
  <c r="G23" i="1"/>
  <c r="F23" i="1"/>
  <c r="F28" i="1"/>
  <c r="B39" i="1"/>
  <c r="G30" i="1" l="1"/>
</calcChain>
</file>

<file path=xl/sharedStrings.xml><?xml version="1.0" encoding="utf-8"?>
<sst xmlns="http://schemas.openxmlformats.org/spreadsheetml/2006/main" count="72" uniqueCount="56">
  <si>
    <t>AF COM</t>
  </si>
  <si>
    <t>ARMIT</t>
  </si>
  <si>
    <t>ASSEMBLAGE</t>
  </si>
  <si>
    <t>BEST OF WINES 120</t>
  </si>
  <si>
    <t>BOUQUET 36</t>
  </si>
  <si>
    <t>CHELSEA 84</t>
  </si>
  <si>
    <t>BURGUNDY FINEWEST 780</t>
  </si>
  <si>
    <t>H WNES</t>
  </si>
  <si>
    <t>GOEDHUIS</t>
  </si>
  <si>
    <t>GRUBIS</t>
  </si>
  <si>
    <t>HEDONISM</t>
  </si>
  <si>
    <t>LAYTON</t>
  </si>
  <si>
    <t>PION</t>
  </si>
  <si>
    <t>MICKOLLS</t>
  </si>
  <si>
    <t>MS WALKER</t>
  </si>
  <si>
    <t>RUBY RED</t>
  </si>
  <si>
    <t>ADELAIDE</t>
  </si>
  <si>
    <t>AUSSINO</t>
  </si>
  <si>
    <t>FINE AND RARE</t>
  </si>
  <si>
    <t>CAVE TERROR</t>
  </si>
  <si>
    <t>GALILEO</t>
  </si>
  <si>
    <t>ABS</t>
  </si>
  <si>
    <t>LIBERTY</t>
  </si>
  <si>
    <t>PONTI</t>
  </si>
  <si>
    <t>UNITED CELLAR</t>
  </si>
  <si>
    <t>VERITAS</t>
  </si>
  <si>
    <t xml:space="preserve">VICTORY </t>
  </si>
  <si>
    <t xml:space="preserve">Bouteilles </t>
  </si>
  <si>
    <t>ZM FINE WINES</t>
  </si>
  <si>
    <t>Bourgogne Hautes Cotes de Nuits</t>
  </si>
  <si>
    <t>Vosne Romanée Clos de la Fontaine</t>
  </si>
  <si>
    <t>ADEGA</t>
  </si>
  <si>
    <t>BEST OF WINES</t>
  </si>
  <si>
    <t>BURGUNDY FIE WEST</t>
  </si>
  <si>
    <t>FYN</t>
  </si>
  <si>
    <t>WINE NIRVANA</t>
  </si>
  <si>
    <t>ONE RED DOT</t>
  </si>
  <si>
    <t>COLD STORAGE</t>
  </si>
  <si>
    <t>CRYSTAL</t>
  </si>
  <si>
    <t>GWZ</t>
  </si>
  <si>
    <t>SCOTT</t>
  </si>
  <si>
    <t>JERO</t>
  </si>
  <si>
    <t>MATHU</t>
  </si>
  <si>
    <t>MAGNUM</t>
  </si>
  <si>
    <t>NABU</t>
  </si>
  <si>
    <t>Total en Bt</t>
  </si>
  <si>
    <t>ZM</t>
  </si>
  <si>
    <t>Total max</t>
  </si>
  <si>
    <t>Bourgogne</t>
  </si>
  <si>
    <t>ADVINTAGE</t>
  </si>
  <si>
    <t>BERRY</t>
  </si>
  <si>
    <t>BOUQUET</t>
  </si>
  <si>
    <t>BRAPAC</t>
  </si>
  <si>
    <t>VILDMEDVIN</t>
  </si>
  <si>
    <t>STEINES</t>
  </si>
  <si>
    <t>Winemates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</si>
</sst>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7"/>
  <sheetViews>
    <sheetView tabSelected="1" workbookViewId="0">
      <selection activeCell="J24" sqref="J24"/>
    </sheetView>
  </sheetViews>
  <sheetFormatPr baseColWidth="10" defaultRowHeight="15" x14ac:dyDescent="0.25"/>
  <cols>
    <col min="1" max="1" width="29.7109375" bestFit="1" customWidth="1"/>
  </cols>
  <sheetData>
    <row r="3" spans="1:7" x14ac:dyDescent="0.25">
      <c r="A3" t="s">
        <v>29</v>
      </c>
      <c r="C3">
        <v>11000</v>
      </c>
      <c r="E3" t="s">
        <v>30</v>
      </c>
    </row>
    <row r="4" spans="1:7" x14ac:dyDescent="0.25">
      <c r="C4" t="s">
        <v>27</v>
      </c>
      <c r="F4">
        <v>2017</v>
      </c>
      <c r="G4">
        <v>2018</v>
      </c>
    </row>
    <row r="5" spans="1:7" x14ac:dyDescent="0.25">
      <c r="B5">
        <v>2017</v>
      </c>
      <c r="C5">
        <v>2018</v>
      </c>
      <c r="E5" s="4" t="s">
        <v>31</v>
      </c>
      <c r="F5" s="4">
        <v>12</v>
      </c>
      <c r="G5" s="4"/>
    </row>
    <row r="6" spans="1:7" x14ac:dyDescent="0.25">
      <c r="A6" s="5"/>
      <c r="B6" s="5"/>
      <c r="C6" s="5"/>
      <c r="E6" s="4" t="s">
        <v>54</v>
      </c>
      <c r="F6" s="4"/>
      <c r="G6" s="4">
        <v>60</v>
      </c>
    </row>
    <row r="7" spans="1:7" x14ac:dyDescent="0.25">
      <c r="A7" s="4" t="s">
        <v>0</v>
      </c>
      <c r="B7" s="4">
        <v>120</v>
      </c>
      <c r="C7" s="4">
        <v>120</v>
      </c>
      <c r="E7" s="4" t="s">
        <v>32</v>
      </c>
      <c r="F7" s="4">
        <v>36</v>
      </c>
      <c r="G7" s="4">
        <v>36</v>
      </c>
    </row>
    <row r="8" spans="1:7" x14ac:dyDescent="0.25">
      <c r="A8" s="4" t="s">
        <v>1</v>
      </c>
      <c r="B8" s="4">
        <v>72</v>
      </c>
      <c r="C8" s="4">
        <v>72</v>
      </c>
      <c r="E8" s="4" t="s">
        <v>33</v>
      </c>
      <c r="F8" s="4">
        <v>150</v>
      </c>
      <c r="G8" s="4">
        <v>84</v>
      </c>
    </row>
    <row r="9" spans="1:7" x14ac:dyDescent="0.25">
      <c r="A9" s="4" t="s">
        <v>2</v>
      </c>
      <c r="B9" s="4">
        <v>12</v>
      </c>
      <c r="C9" s="4">
        <v>0</v>
      </c>
      <c r="E9" s="1" t="s">
        <v>34</v>
      </c>
      <c r="F9" s="1">
        <v>6</v>
      </c>
      <c r="G9" s="1"/>
    </row>
    <row r="10" spans="1:7" x14ac:dyDescent="0.25">
      <c r="A10" s="4" t="s">
        <v>3</v>
      </c>
      <c r="B10" s="4">
        <v>120</v>
      </c>
      <c r="C10" s="4">
        <v>120</v>
      </c>
      <c r="E10" s="4" t="s">
        <v>8</v>
      </c>
      <c r="F10" s="4">
        <v>450</v>
      </c>
      <c r="G10" s="4">
        <v>450</v>
      </c>
    </row>
    <row r="11" spans="1:7" x14ac:dyDescent="0.25">
      <c r="A11" s="4" t="s">
        <v>4</v>
      </c>
      <c r="B11" s="4">
        <v>36</v>
      </c>
      <c r="C11" s="4">
        <v>36</v>
      </c>
      <c r="E11" s="4" t="s">
        <v>12</v>
      </c>
      <c r="F11" s="4">
        <v>60</v>
      </c>
      <c r="G11" s="4">
        <v>60</v>
      </c>
    </row>
    <row r="12" spans="1:7" x14ac:dyDescent="0.25">
      <c r="A12" s="4" t="s">
        <v>5</v>
      </c>
      <c r="B12" s="4">
        <v>84</v>
      </c>
      <c r="C12" s="4">
        <v>84</v>
      </c>
      <c r="E12" s="4" t="s">
        <v>35</v>
      </c>
      <c r="F12" s="4">
        <v>24</v>
      </c>
      <c r="G12" s="4">
        <v>24</v>
      </c>
    </row>
    <row r="13" spans="1:7" x14ac:dyDescent="0.25">
      <c r="A13" s="4" t="s">
        <v>6</v>
      </c>
      <c r="B13" s="4">
        <v>780</v>
      </c>
      <c r="C13" s="4">
        <v>480</v>
      </c>
      <c r="E13" s="4" t="s">
        <v>36</v>
      </c>
      <c r="F13" s="4">
        <v>120</v>
      </c>
      <c r="G13" s="4">
        <v>60</v>
      </c>
    </row>
    <row r="14" spans="1:7" x14ac:dyDescent="0.25">
      <c r="A14" s="4" t="s">
        <v>7</v>
      </c>
      <c r="B14" s="4">
        <v>240</v>
      </c>
      <c r="C14" s="4">
        <v>240</v>
      </c>
      <c r="E14" s="4" t="s">
        <v>15</v>
      </c>
      <c r="F14" s="4">
        <v>360</v>
      </c>
      <c r="G14" s="4">
        <v>120</v>
      </c>
    </row>
    <row r="15" spans="1:7" x14ac:dyDescent="0.25">
      <c r="A15" s="4" t="s">
        <v>8</v>
      </c>
      <c r="B15" s="4">
        <v>300</v>
      </c>
      <c r="C15" s="4">
        <v>300</v>
      </c>
      <c r="E15" s="4" t="s">
        <v>37</v>
      </c>
      <c r="F15" s="4">
        <v>240</v>
      </c>
      <c r="G15" s="4">
        <v>240</v>
      </c>
    </row>
    <row r="16" spans="1:7" x14ac:dyDescent="0.25">
      <c r="A16" s="1" t="s">
        <v>9</v>
      </c>
      <c r="B16" s="1">
        <v>84</v>
      </c>
      <c r="C16" s="1">
        <v>84</v>
      </c>
      <c r="E16" s="4" t="s">
        <v>38</v>
      </c>
      <c r="F16" s="4">
        <v>480</v>
      </c>
      <c r="G16" s="4">
        <v>480</v>
      </c>
    </row>
    <row r="17" spans="1:7" x14ac:dyDescent="0.25">
      <c r="A17" s="4" t="s">
        <v>10</v>
      </c>
      <c r="B17" s="4">
        <v>120</v>
      </c>
      <c r="C17" s="4">
        <v>120</v>
      </c>
      <c r="E17" s="4" t="s">
        <v>18</v>
      </c>
      <c r="F17" s="4">
        <v>36</v>
      </c>
      <c r="G17" s="4">
        <v>36</v>
      </c>
    </row>
    <row r="18" spans="1:7" x14ac:dyDescent="0.25">
      <c r="A18" s="4" t="s">
        <v>11</v>
      </c>
      <c r="B18" s="4">
        <v>600</v>
      </c>
      <c r="C18" s="4">
        <v>600</v>
      </c>
      <c r="E18" s="1" t="s">
        <v>39</v>
      </c>
      <c r="F18" s="1">
        <v>60</v>
      </c>
      <c r="G18" s="1">
        <v>48</v>
      </c>
    </row>
    <row r="19" spans="1:7" x14ac:dyDescent="0.25">
      <c r="A19" s="1" t="s">
        <v>12</v>
      </c>
      <c r="B19" s="1">
        <v>600</v>
      </c>
      <c r="C19" s="1">
        <v>600</v>
      </c>
      <c r="E19" s="4" t="s">
        <v>40</v>
      </c>
      <c r="F19" s="4">
        <v>60</v>
      </c>
      <c r="G19" s="4">
        <v>60</v>
      </c>
    </row>
    <row r="20" spans="1:7" x14ac:dyDescent="0.25">
      <c r="A20" s="1" t="s">
        <v>12</v>
      </c>
      <c r="B20" s="1">
        <v>180</v>
      </c>
      <c r="C20" s="1">
        <v>180</v>
      </c>
      <c r="E20" s="4" t="s">
        <v>24</v>
      </c>
      <c r="F20" s="4">
        <v>36</v>
      </c>
      <c r="G20" s="4">
        <v>36</v>
      </c>
    </row>
    <row r="21" spans="1:7" x14ac:dyDescent="0.25">
      <c r="A21" s="4" t="s">
        <v>13</v>
      </c>
      <c r="B21" s="4">
        <v>60</v>
      </c>
      <c r="C21" s="4">
        <v>60</v>
      </c>
      <c r="E21" s="4" t="s">
        <v>14</v>
      </c>
      <c r="F21" s="4">
        <v>48</v>
      </c>
      <c r="G21" s="4">
        <v>120</v>
      </c>
    </row>
    <row r="22" spans="1:7" x14ac:dyDescent="0.25">
      <c r="A22" s="4" t="s">
        <v>14</v>
      </c>
      <c r="B22" s="4">
        <v>1680</v>
      </c>
      <c r="C22" s="4">
        <v>1680</v>
      </c>
      <c r="E22" s="6" t="s">
        <v>46</v>
      </c>
      <c r="F22" s="4"/>
      <c r="G22" s="4">
        <v>60</v>
      </c>
    </row>
    <row r="23" spans="1:7" x14ac:dyDescent="0.25">
      <c r="A23" s="4" t="s">
        <v>15</v>
      </c>
      <c r="B23" s="4">
        <v>480</v>
      </c>
      <c r="C23" s="4">
        <v>300</v>
      </c>
      <c r="F23" s="2">
        <f>SUM(F5:F22)</f>
        <v>2178</v>
      </c>
      <c r="G23" s="2">
        <f>SUM(G5:G22)</f>
        <v>1974</v>
      </c>
    </row>
    <row r="24" spans="1:7" x14ac:dyDescent="0.25">
      <c r="A24" s="1" t="s">
        <v>16</v>
      </c>
      <c r="B24" s="1">
        <v>0</v>
      </c>
      <c r="C24" s="1">
        <v>0</v>
      </c>
      <c r="E24" s="1" t="s">
        <v>41</v>
      </c>
      <c r="F24" s="1">
        <v>2</v>
      </c>
      <c r="G24" s="1">
        <v>2</v>
      </c>
    </row>
    <row r="25" spans="1:7" x14ac:dyDescent="0.25">
      <c r="A25" s="4" t="s">
        <v>17</v>
      </c>
      <c r="B25" s="4">
        <v>600</v>
      </c>
      <c r="C25" s="4">
        <v>600</v>
      </c>
      <c r="E25" s="1" t="s">
        <v>42</v>
      </c>
      <c r="F25" s="1">
        <v>1</v>
      </c>
      <c r="G25" s="1">
        <v>1</v>
      </c>
    </row>
    <row r="26" spans="1:7" x14ac:dyDescent="0.25">
      <c r="A26" s="4" t="s">
        <v>18</v>
      </c>
      <c r="B26" s="4">
        <v>120</v>
      </c>
      <c r="C26" s="4">
        <v>120</v>
      </c>
      <c r="E26" s="1" t="s">
        <v>43</v>
      </c>
      <c r="F26" s="1">
        <v>30</v>
      </c>
      <c r="G26" s="1">
        <v>30</v>
      </c>
    </row>
    <row r="27" spans="1:7" x14ac:dyDescent="0.25">
      <c r="A27" s="4" t="s">
        <v>19</v>
      </c>
      <c r="B27" s="4">
        <v>1200</v>
      </c>
      <c r="C27" s="4">
        <v>800</v>
      </c>
      <c r="E27" s="1" t="s">
        <v>44</v>
      </c>
      <c r="F27" s="1">
        <v>2</v>
      </c>
      <c r="G27" s="1">
        <v>0</v>
      </c>
    </row>
    <row r="28" spans="1:7" x14ac:dyDescent="0.25">
      <c r="A28" s="4" t="s">
        <v>38</v>
      </c>
      <c r="B28" s="1">
        <v>1512</v>
      </c>
      <c r="C28" s="1">
        <v>1512</v>
      </c>
      <c r="E28" t="s">
        <v>45</v>
      </c>
      <c r="F28" s="2">
        <f>(F27*20)+(F26*2)+(F25*8)+(F24*4)</f>
        <v>116</v>
      </c>
      <c r="G28" s="2">
        <f>(G27*20)+(G26*2)+(G25*8)+(G24*4)</f>
        <v>76</v>
      </c>
    </row>
    <row r="29" spans="1:7" x14ac:dyDescent="0.25">
      <c r="A29" s="1" t="s">
        <v>21</v>
      </c>
      <c r="B29" s="1">
        <v>240</v>
      </c>
      <c r="C29" s="1">
        <v>240</v>
      </c>
    </row>
    <row r="30" spans="1:7" x14ac:dyDescent="0.25">
      <c r="A30" s="4" t="s">
        <v>22</v>
      </c>
      <c r="B30" s="4">
        <v>240</v>
      </c>
      <c r="C30" s="4">
        <v>240</v>
      </c>
      <c r="E30" s="2" t="s">
        <v>47</v>
      </c>
      <c r="F30" s="3">
        <f>F28+F23</f>
        <v>2294</v>
      </c>
      <c r="G30" s="3">
        <f>G28+G23</f>
        <v>2050</v>
      </c>
    </row>
    <row r="31" spans="1:7" x14ac:dyDescent="0.25">
      <c r="A31" s="4" t="s">
        <v>23</v>
      </c>
      <c r="B31" s="4">
        <v>480</v>
      </c>
      <c r="C31" s="4">
        <v>480</v>
      </c>
    </row>
    <row r="32" spans="1:7" x14ac:dyDescent="0.25">
      <c r="A32" s="4" t="s">
        <v>24</v>
      </c>
      <c r="B32" s="4">
        <v>360</v>
      </c>
      <c r="C32" s="4">
        <v>360</v>
      </c>
    </row>
    <row r="33" spans="1:4" x14ac:dyDescent="0.25">
      <c r="A33" s="4" t="s">
        <v>25</v>
      </c>
      <c r="B33" s="4">
        <v>120</v>
      </c>
      <c r="C33" s="4">
        <v>120</v>
      </c>
    </row>
    <row r="34" spans="1:4" x14ac:dyDescent="0.25">
      <c r="A34" s="4" t="s">
        <v>26</v>
      </c>
      <c r="B34" s="4">
        <v>300</v>
      </c>
      <c r="C34" s="4">
        <v>300</v>
      </c>
    </row>
    <row r="35" spans="1:4" x14ac:dyDescent="0.25">
      <c r="A35" s="4" t="s">
        <v>28</v>
      </c>
      <c r="B35" s="4"/>
      <c r="C35" s="4">
        <v>240</v>
      </c>
    </row>
    <row r="36" spans="1:4" x14ac:dyDescent="0.25">
      <c r="A36" s="1" t="s">
        <v>55</v>
      </c>
      <c r="B36" s="1"/>
      <c r="C36" s="1">
        <v>24</v>
      </c>
    </row>
    <row r="37" spans="1:4" x14ac:dyDescent="0.25">
      <c r="A37" s="4" t="s">
        <v>54</v>
      </c>
      <c r="B37" s="4">
        <v>0</v>
      </c>
      <c r="C37" s="4">
        <v>120</v>
      </c>
    </row>
    <row r="38" spans="1:4" x14ac:dyDescent="0.25">
      <c r="A38" s="1"/>
      <c r="B38" s="1"/>
      <c r="C38" s="1"/>
    </row>
    <row r="39" spans="1:4" x14ac:dyDescent="0.25">
      <c r="B39">
        <f>SUM(B7:B34)</f>
        <v>10740</v>
      </c>
      <c r="C39">
        <f>SUM(C7:C37)</f>
        <v>10232</v>
      </c>
    </row>
    <row r="42" spans="1:4" x14ac:dyDescent="0.25">
      <c r="A42" t="s">
        <v>48</v>
      </c>
    </row>
    <row r="43" spans="1:4" x14ac:dyDescent="0.25">
      <c r="B43">
        <v>2017</v>
      </c>
      <c r="C43">
        <v>2018</v>
      </c>
    </row>
    <row r="44" spans="1:4" x14ac:dyDescent="0.25">
      <c r="A44" s="4" t="s">
        <v>31</v>
      </c>
      <c r="B44" s="4">
        <v>12</v>
      </c>
      <c r="C44" s="4"/>
    </row>
    <row r="45" spans="1:4" x14ac:dyDescent="0.25">
      <c r="A45" s="1" t="s">
        <v>49</v>
      </c>
      <c r="B45" s="1">
        <v>60</v>
      </c>
      <c r="C45" s="1"/>
    </row>
    <row r="46" spans="1:4" x14ac:dyDescent="0.25">
      <c r="A46" s="4" t="s">
        <v>50</v>
      </c>
      <c r="B46" s="4">
        <v>300</v>
      </c>
      <c r="C46" s="4">
        <v>300</v>
      </c>
      <c r="D46" s="5"/>
    </row>
    <row r="47" spans="1:4" x14ac:dyDescent="0.25">
      <c r="A47" s="4" t="s">
        <v>51</v>
      </c>
      <c r="B47" s="4">
        <v>36</v>
      </c>
      <c r="C47" s="4">
        <v>36</v>
      </c>
    </row>
    <row r="48" spans="1:4" x14ac:dyDescent="0.25">
      <c r="A48" s="1" t="s">
        <v>52</v>
      </c>
      <c r="B48" s="1">
        <v>60</v>
      </c>
      <c r="C48" s="1">
        <v>240</v>
      </c>
    </row>
    <row r="49" spans="1:3" x14ac:dyDescent="0.25">
      <c r="A49" s="4" t="s">
        <v>14</v>
      </c>
      <c r="B49" s="4">
        <v>504</v>
      </c>
      <c r="C49" s="4">
        <v>504</v>
      </c>
    </row>
    <row r="50" spans="1:3" x14ac:dyDescent="0.25">
      <c r="A50" s="1" t="s">
        <v>16</v>
      </c>
      <c r="B50" s="1">
        <v>0</v>
      </c>
      <c r="C50" s="1"/>
    </row>
    <row r="51" spans="1:3" x14ac:dyDescent="0.25">
      <c r="A51" s="4" t="s">
        <v>15</v>
      </c>
      <c r="B51" s="4">
        <v>420</v>
      </c>
      <c r="C51" s="4">
        <v>420</v>
      </c>
    </row>
    <row r="52" spans="1:3" x14ac:dyDescent="0.25">
      <c r="A52" s="1" t="s">
        <v>37</v>
      </c>
      <c r="B52" s="1">
        <v>1200</v>
      </c>
      <c r="C52" s="1">
        <v>1056</v>
      </c>
    </row>
    <row r="53" spans="1:3" x14ac:dyDescent="0.25">
      <c r="A53" s="1" t="s">
        <v>53</v>
      </c>
      <c r="B53" s="1">
        <v>800</v>
      </c>
      <c r="C53" s="1">
        <v>600</v>
      </c>
    </row>
    <row r="54" spans="1:3" x14ac:dyDescent="0.25">
      <c r="A54" s="4" t="s">
        <v>20</v>
      </c>
      <c r="B54" s="4">
        <v>1200</v>
      </c>
      <c r="C54" s="4">
        <v>1200</v>
      </c>
    </row>
    <row r="55" spans="1:3" x14ac:dyDescent="0.25">
      <c r="A55" s="4" t="s">
        <v>40</v>
      </c>
      <c r="B55" s="4">
        <v>240</v>
      </c>
      <c r="C55" s="4">
        <v>240</v>
      </c>
    </row>
    <row r="56" spans="1:3" x14ac:dyDescent="0.25">
      <c r="A56" s="4" t="s">
        <v>38</v>
      </c>
      <c r="B56" s="4">
        <v>300</v>
      </c>
      <c r="C56" s="4">
        <v>300</v>
      </c>
    </row>
    <row r="57" spans="1:3" x14ac:dyDescent="0.25">
      <c r="B57">
        <f>SUM(B44:B56)</f>
        <v>5132</v>
      </c>
      <c r="C57">
        <f>SUM(C44:C56)</f>
        <v>4896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2019-02-22T13:59:40Z</dcterms:created>
  <dcterms:modified xsi:type="dcterms:W3CDTF">2019-05-10T15:06:59Z</dcterms:modified>
</cp:coreProperties>
</file>