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FP\Declarations de stocks\2018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B66" i="1"/>
  <c r="B67" i="1"/>
  <c r="B68" i="1"/>
  <c r="B69" i="1"/>
  <c r="B70" i="1"/>
  <c r="B71" i="1"/>
  <c r="E47" i="1"/>
  <c r="E6" i="1"/>
  <c r="B89" i="1"/>
  <c r="B4" i="1"/>
  <c r="B5" i="1"/>
  <c r="E3" i="1" s="1"/>
  <c r="B6" i="1"/>
  <c r="B7" i="1"/>
  <c r="B8" i="1"/>
  <c r="E7" i="1" s="1"/>
  <c r="B9" i="1"/>
  <c r="B10" i="1"/>
  <c r="B11" i="1"/>
  <c r="E11" i="1" s="1"/>
  <c r="B12" i="1"/>
  <c r="E12" i="1" s="1"/>
  <c r="B13" i="1"/>
  <c r="B14" i="1"/>
  <c r="B15" i="1"/>
  <c r="B16" i="1"/>
  <c r="B17" i="1"/>
  <c r="E14" i="1" s="1"/>
  <c r="B18" i="1"/>
  <c r="B19" i="1"/>
  <c r="B20" i="1"/>
  <c r="E18" i="1" s="1"/>
  <c r="B21" i="1"/>
  <c r="B22" i="1"/>
  <c r="B23" i="1"/>
  <c r="B24" i="1"/>
  <c r="B25" i="1"/>
  <c r="B26" i="1"/>
  <c r="B27" i="1"/>
  <c r="E26" i="1" s="1"/>
  <c r="B28" i="1"/>
  <c r="B29" i="1"/>
  <c r="B30" i="1"/>
  <c r="E30" i="1" s="1"/>
  <c r="B31" i="1"/>
  <c r="B32" i="1"/>
  <c r="B33" i="1"/>
  <c r="B34" i="1"/>
  <c r="B35" i="1"/>
  <c r="B36" i="1"/>
  <c r="B37" i="1"/>
  <c r="E35" i="1" s="1"/>
  <c r="B38" i="1"/>
  <c r="B39" i="1"/>
  <c r="B40" i="1"/>
  <c r="E39" i="1" s="1"/>
  <c r="B41" i="1"/>
  <c r="B42" i="1"/>
  <c r="B43" i="1"/>
  <c r="E43" i="1" s="1"/>
  <c r="B44" i="1"/>
  <c r="E44" i="1" s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72" i="1"/>
  <c r="E72" i="1" s="1"/>
  <c r="B73" i="1"/>
  <c r="B74" i="1"/>
  <c r="B75" i="1"/>
  <c r="E75" i="1" s="1"/>
  <c r="B76" i="1"/>
  <c r="B77" i="1"/>
  <c r="B78" i="1"/>
  <c r="B79" i="1"/>
  <c r="B80" i="1"/>
  <c r="B81" i="1"/>
  <c r="B82" i="1"/>
  <c r="E80" i="1" s="1"/>
  <c r="B83" i="1"/>
  <c r="B84" i="1"/>
  <c r="B85" i="1"/>
  <c r="B90" i="1"/>
  <c r="E90" i="1" s="1"/>
  <c r="B91" i="1"/>
  <c r="B92" i="1"/>
  <c r="B93" i="1"/>
  <c r="B94" i="1"/>
  <c r="B86" i="1"/>
  <c r="B87" i="1"/>
  <c r="B88" i="1"/>
  <c r="B3" i="1"/>
  <c r="E48" i="1" l="1"/>
  <c r="B99" i="1"/>
</calcChain>
</file>

<file path=xl/sharedStrings.xml><?xml version="1.0" encoding="utf-8"?>
<sst xmlns="http://schemas.openxmlformats.org/spreadsheetml/2006/main" count="97" uniqueCount="96">
  <si>
    <t>B1C11</t>
  </si>
  <si>
    <t>B1C12</t>
  </si>
  <si>
    <t>B1C13</t>
  </si>
  <si>
    <t>BEMO15</t>
  </si>
  <si>
    <t>BG10</t>
  </si>
  <si>
    <t>BG11</t>
  </si>
  <si>
    <t>BG16</t>
  </si>
  <si>
    <t>BG17</t>
  </si>
  <si>
    <t>BOURG</t>
  </si>
  <si>
    <t>CHB12</t>
  </si>
  <si>
    <t>CHB14</t>
  </si>
  <si>
    <t>CHM11</t>
  </si>
  <si>
    <t>CHM12</t>
  </si>
  <si>
    <t>CHM13</t>
  </si>
  <si>
    <t>CHM14</t>
  </si>
  <si>
    <t>CORB12</t>
  </si>
  <si>
    <t>CORB13</t>
  </si>
  <si>
    <t>CORB14</t>
  </si>
  <si>
    <t>CORB15</t>
  </si>
  <si>
    <t>CORB16</t>
  </si>
  <si>
    <t>CORB17</t>
  </si>
  <si>
    <t>CREMAN</t>
  </si>
  <si>
    <t>CREME</t>
  </si>
  <si>
    <t>CV10</t>
  </si>
  <si>
    <t>CV11</t>
  </si>
  <si>
    <t>CV12</t>
  </si>
  <si>
    <t>CV14</t>
  </si>
  <si>
    <t>EC10</t>
  </si>
  <si>
    <t>EC11</t>
  </si>
  <si>
    <t>EC12</t>
  </si>
  <si>
    <t>EC13</t>
  </si>
  <si>
    <t>EC14</t>
  </si>
  <si>
    <t>GEV14</t>
  </si>
  <si>
    <t>GEV15</t>
  </si>
  <si>
    <t>GEV16</t>
  </si>
  <si>
    <t>GEV17</t>
  </si>
  <si>
    <t>HN11</t>
  </si>
  <si>
    <t>HN12</t>
  </si>
  <si>
    <t>HN14</t>
  </si>
  <si>
    <t>HN15</t>
  </si>
  <si>
    <t>MSD14</t>
  </si>
  <si>
    <t>MSD16</t>
  </si>
  <si>
    <t>MSD17</t>
  </si>
  <si>
    <t>NSG17</t>
  </si>
  <si>
    <t>P1C04</t>
  </si>
  <si>
    <t>P1C06</t>
  </si>
  <si>
    <t>P1C07</t>
  </si>
  <si>
    <t>P1C09</t>
  </si>
  <si>
    <t>PAR11</t>
  </si>
  <si>
    <t>PCH11</t>
  </si>
  <si>
    <t>PCH13</t>
  </si>
  <si>
    <t>PCH14</t>
  </si>
  <si>
    <t>PEP00</t>
  </si>
  <si>
    <t>PEP08</t>
  </si>
  <si>
    <t>PEP09</t>
  </si>
  <si>
    <t>PEP10</t>
  </si>
  <si>
    <t>PEP11</t>
  </si>
  <si>
    <t>PPEZ11</t>
  </si>
  <si>
    <t>PPEZ13</t>
  </si>
  <si>
    <t>PPEZ14</t>
  </si>
  <si>
    <t>RB13</t>
  </si>
  <si>
    <t>RB14</t>
  </si>
  <si>
    <t>RUGI00</t>
  </si>
  <si>
    <t>RUGI06</t>
  </si>
  <si>
    <t>SG11</t>
  </si>
  <si>
    <t>SG12</t>
  </si>
  <si>
    <t>SG13</t>
  </si>
  <si>
    <t>SG14</t>
  </si>
  <si>
    <t>VC10</t>
  </si>
  <si>
    <t>VC12</t>
  </si>
  <si>
    <t>VC14</t>
  </si>
  <si>
    <t>VOFR06</t>
  </si>
  <si>
    <t>VOFR11</t>
  </si>
  <si>
    <t>VOFR12</t>
  </si>
  <si>
    <t>VR11</t>
  </si>
  <si>
    <t>VR13</t>
  </si>
  <si>
    <t>VR14</t>
  </si>
  <si>
    <t>VR15</t>
  </si>
  <si>
    <t>Vins</t>
  </si>
  <si>
    <t>CRD</t>
  </si>
  <si>
    <t>SUSPENDU</t>
  </si>
  <si>
    <t>PAR12</t>
  </si>
  <si>
    <t>PAR13</t>
  </si>
  <si>
    <t>PAR15</t>
  </si>
  <si>
    <t>PAR16</t>
  </si>
  <si>
    <t>VOBR17</t>
  </si>
  <si>
    <t>VOBR13</t>
  </si>
  <si>
    <t>MAV17</t>
  </si>
  <si>
    <t>PPEZ12</t>
  </si>
  <si>
    <t>RB15</t>
  </si>
  <si>
    <t>SG15</t>
  </si>
  <si>
    <t>VCF14</t>
  </si>
  <si>
    <t>VM12</t>
  </si>
  <si>
    <t>VM14</t>
  </si>
  <si>
    <t>Total</t>
  </si>
  <si>
    <t>P1C10 ou PAR10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</si>
</sst>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9"/>
  <sheetViews>
    <sheetView tabSelected="1" topLeftCell="A91" workbookViewId="0">
      <selection activeCell="B102" sqref="B102"/>
    </sheetView>
  </sheetViews>
  <sheetFormatPr baseColWidth="10" defaultRowHeight="15" x14ac:dyDescent="0.25"/>
  <cols>
    <col min="1" max="1" width="15" bestFit="1" customWidth="1"/>
    <col min="5" max="5" width="11.42578125" style="4"/>
  </cols>
  <sheetData>
    <row r="2" spans="1:5" x14ac:dyDescent="0.25">
      <c r="A2" t="s">
        <v>78</v>
      </c>
      <c r="B2" t="s">
        <v>94</v>
      </c>
      <c r="C2" t="s">
        <v>79</v>
      </c>
      <c r="D2" t="s">
        <v>80</v>
      </c>
    </row>
    <row r="3" spans="1:5" x14ac:dyDescent="0.25">
      <c r="A3" s="1" t="s">
        <v>0</v>
      </c>
      <c r="B3" s="1">
        <f>C3+D3</f>
        <v>21.75</v>
      </c>
      <c r="C3" s="1"/>
      <c r="D3" s="1">
        <v>21.75</v>
      </c>
      <c r="E3" s="5">
        <f>B5+B4+B3</f>
        <v>705.75</v>
      </c>
    </row>
    <row r="4" spans="1:5" x14ac:dyDescent="0.25">
      <c r="A4" s="1" t="s">
        <v>1</v>
      </c>
      <c r="B4" s="1">
        <f t="shared" ref="B4:B67" si="0">C4+D4</f>
        <v>224.25</v>
      </c>
      <c r="C4" s="1"/>
      <c r="D4" s="1">
        <v>224.25</v>
      </c>
      <c r="E4" s="5"/>
    </row>
    <row r="5" spans="1:5" x14ac:dyDescent="0.25">
      <c r="A5" s="1" t="s">
        <v>2</v>
      </c>
      <c r="B5" s="1">
        <f t="shared" si="0"/>
        <v>459.75</v>
      </c>
      <c r="C5" s="1">
        <v>3</v>
      </c>
      <c r="D5" s="1">
        <v>456.75</v>
      </c>
      <c r="E5" s="5"/>
    </row>
    <row r="6" spans="1:5" x14ac:dyDescent="0.25">
      <c r="A6" s="2" t="s">
        <v>3</v>
      </c>
      <c r="B6" s="1">
        <f t="shared" si="0"/>
        <v>69</v>
      </c>
      <c r="C6" s="1">
        <v>69</v>
      </c>
      <c r="D6" s="1"/>
      <c r="E6" s="7">
        <f>B6</f>
        <v>69</v>
      </c>
    </row>
    <row r="7" spans="1:5" x14ac:dyDescent="0.25">
      <c r="A7" s="1" t="s">
        <v>4</v>
      </c>
      <c r="B7" s="1">
        <f t="shared" si="0"/>
        <v>354.75</v>
      </c>
      <c r="C7" s="1"/>
      <c r="D7" s="1">
        <v>354.75</v>
      </c>
      <c r="E7" s="5">
        <f>B7+B8+B9+B10</f>
        <v>4981.5</v>
      </c>
    </row>
    <row r="8" spans="1:5" x14ac:dyDescent="0.25">
      <c r="A8" s="1" t="s">
        <v>5</v>
      </c>
      <c r="B8" s="1">
        <f t="shared" si="0"/>
        <v>1775.25</v>
      </c>
      <c r="C8" s="1">
        <v>15</v>
      </c>
      <c r="D8" s="1">
        <v>1760.25</v>
      </c>
      <c r="E8" s="5"/>
    </row>
    <row r="9" spans="1:5" x14ac:dyDescent="0.25">
      <c r="A9" s="2" t="s">
        <v>6</v>
      </c>
      <c r="B9" s="1">
        <f t="shared" si="0"/>
        <v>1.5</v>
      </c>
      <c r="C9" s="1">
        <v>1.5</v>
      </c>
      <c r="D9" s="1"/>
      <c r="E9" s="5"/>
    </row>
    <row r="10" spans="1:5" x14ac:dyDescent="0.25">
      <c r="A10" s="1" t="s">
        <v>7</v>
      </c>
      <c r="B10" s="1">
        <f t="shared" si="0"/>
        <v>2850</v>
      </c>
      <c r="C10" s="1"/>
      <c r="D10" s="1">
        <v>2850</v>
      </c>
      <c r="E10" s="5"/>
    </row>
    <row r="11" spans="1:5" x14ac:dyDescent="0.25">
      <c r="A11" s="1" t="s">
        <v>8</v>
      </c>
      <c r="B11" s="1">
        <f t="shared" si="0"/>
        <v>267</v>
      </c>
      <c r="C11" s="1"/>
      <c r="D11" s="1">
        <v>267</v>
      </c>
      <c r="E11" s="7">
        <f>B11</f>
        <v>267</v>
      </c>
    </row>
    <row r="12" spans="1:5" x14ac:dyDescent="0.25">
      <c r="A12" s="1" t="s">
        <v>9</v>
      </c>
      <c r="B12" s="1">
        <f t="shared" si="0"/>
        <v>76.5</v>
      </c>
      <c r="C12" s="1"/>
      <c r="D12" s="1">
        <v>76.5</v>
      </c>
      <c r="E12" s="5">
        <f>B12+B13</f>
        <v>407.25</v>
      </c>
    </row>
    <row r="13" spans="1:5" x14ac:dyDescent="0.25">
      <c r="A13" s="1" t="s">
        <v>10</v>
      </c>
      <c r="B13" s="1">
        <f t="shared" si="0"/>
        <v>330.75</v>
      </c>
      <c r="C13" s="1">
        <v>13.5</v>
      </c>
      <c r="D13" s="1">
        <v>317.25</v>
      </c>
      <c r="E13" s="5"/>
    </row>
    <row r="14" spans="1:5" x14ac:dyDescent="0.25">
      <c r="A14" s="1" t="s">
        <v>11</v>
      </c>
      <c r="B14" s="1">
        <f t="shared" si="0"/>
        <v>0</v>
      </c>
      <c r="C14" s="1"/>
      <c r="D14" s="1"/>
      <c r="E14" s="5">
        <f>B14+B15+B16+B17</f>
        <v>690.75</v>
      </c>
    </row>
    <row r="15" spans="1:5" x14ac:dyDescent="0.25">
      <c r="A15" s="1" t="s">
        <v>12</v>
      </c>
      <c r="B15" s="1">
        <f t="shared" si="0"/>
        <v>88.5</v>
      </c>
      <c r="C15" s="1"/>
      <c r="D15" s="1">
        <v>88.5</v>
      </c>
      <c r="E15" s="5"/>
    </row>
    <row r="16" spans="1:5" x14ac:dyDescent="0.25">
      <c r="A16" s="1" t="s">
        <v>13</v>
      </c>
      <c r="B16" s="1">
        <f t="shared" si="0"/>
        <v>327</v>
      </c>
      <c r="C16" s="1"/>
      <c r="D16" s="1">
        <v>327</v>
      </c>
      <c r="E16" s="5"/>
    </row>
    <row r="17" spans="1:5" x14ac:dyDescent="0.25">
      <c r="A17" s="1" t="s">
        <v>14</v>
      </c>
      <c r="B17" s="1">
        <f t="shared" si="0"/>
        <v>275.25</v>
      </c>
      <c r="C17" s="1"/>
      <c r="D17" s="1">
        <v>275.25</v>
      </c>
      <c r="E17" s="5"/>
    </row>
    <row r="18" spans="1:5" x14ac:dyDescent="0.25">
      <c r="A18" s="1" t="s">
        <v>15</v>
      </c>
      <c r="B18" s="1">
        <f t="shared" si="0"/>
        <v>43.5</v>
      </c>
      <c r="C18" s="1"/>
      <c r="D18" s="1">
        <v>43.5</v>
      </c>
      <c r="E18" s="5">
        <f>B18+B19+B20+B21+B22+B23</f>
        <v>629.25</v>
      </c>
    </row>
    <row r="19" spans="1:5" x14ac:dyDescent="0.25">
      <c r="A19" s="1" t="s">
        <v>16</v>
      </c>
      <c r="B19" s="1">
        <f t="shared" si="0"/>
        <v>52.5</v>
      </c>
      <c r="C19" s="1"/>
      <c r="D19" s="1">
        <v>52.5</v>
      </c>
      <c r="E19" s="5"/>
    </row>
    <row r="20" spans="1:5" x14ac:dyDescent="0.25">
      <c r="A20" s="1" t="s">
        <v>17</v>
      </c>
      <c r="B20" s="1">
        <f t="shared" si="0"/>
        <v>71.25</v>
      </c>
      <c r="C20" s="1"/>
      <c r="D20" s="1">
        <v>71.25</v>
      </c>
      <c r="E20" s="5"/>
    </row>
    <row r="21" spans="1:5" x14ac:dyDescent="0.25">
      <c r="A21" s="1" t="s">
        <v>18</v>
      </c>
      <c r="B21" s="1">
        <f t="shared" si="0"/>
        <v>51</v>
      </c>
      <c r="C21" s="1"/>
      <c r="D21" s="1">
        <v>51</v>
      </c>
      <c r="E21" s="5"/>
    </row>
    <row r="22" spans="1:5" x14ac:dyDescent="0.25">
      <c r="A22" s="1" t="s">
        <v>19</v>
      </c>
      <c r="B22" s="1">
        <f t="shared" si="0"/>
        <v>183</v>
      </c>
      <c r="C22" s="1"/>
      <c r="D22" s="1">
        <v>183</v>
      </c>
      <c r="E22" s="5"/>
    </row>
    <row r="23" spans="1:5" x14ac:dyDescent="0.25">
      <c r="A23" s="1" t="s">
        <v>20</v>
      </c>
      <c r="B23" s="1">
        <f t="shared" si="0"/>
        <v>228</v>
      </c>
      <c r="C23" s="1"/>
      <c r="D23" s="1">
        <v>228</v>
      </c>
      <c r="E23" s="5"/>
    </row>
    <row r="24" spans="1:5" x14ac:dyDescent="0.25">
      <c r="A24" s="2" t="s">
        <v>21</v>
      </c>
      <c r="B24" s="1">
        <f t="shared" si="0"/>
        <v>1065.75</v>
      </c>
      <c r="C24" s="1">
        <v>1065.75</v>
      </c>
      <c r="D24" s="1"/>
    </row>
    <row r="25" spans="1:5" x14ac:dyDescent="0.25">
      <c r="A25" s="2" t="s">
        <v>22</v>
      </c>
      <c r="B25" s="1">
        <f t="shared" si="0"/>
        <v>24</v>
      </c>
      <c r="C25" s="1"/>
      <c r="D25" s="1">
        <v>24</v>
      </c>
    </row>
    <row r="26" spans="1:5" x14ac:dyDescent="0.25">
      <c r="A26" s="1" t="s">
        <v>23</v>
      </c>
      <c r="B26" s="1">
        <f t="shared" si="0"/>
        <v>15.75</v>
      </c>
      <c r="C26" s="1"/>
      <c r="D26" s="1">
        <v>15.75</v>
      </c>
      <c r="E26" s="5">
        <f>B26+B27+B28+B29</f>
        <v>206.25</v>
      </c>
    </row>
    <row r="27" spans="1:5" x14ac:dyDescent="0.25">
      <c r="A27" s="1" t="s">
        <v>24</v>
      </c>
      <c r="B27" s="1">
        <f t="shared" si="0"/>
        <v>69</v>
      </c>
      <c r="C27" s="1"/>
      <c r="D27" s="1">
        <v>69</v>
      </c>
      <c r="E27" s="5"/>
    </row>
    <row r="28" spans="1:5" x14ac:dyDescent="0.25">
      <c r="A28" s="1" t="s">
        <v>25</v>
      </c>
      <c r="B28" s="1">
        <f t="shared" si="0"/>
        <v>4.5</v>
      </c>
      <c r="C28" s="1"/>
      <c r="D28" s="1">
        <v>4.5</v>
      </c>
      <c r="E28" s="5"/>
    </row>
    <row r="29" spans="1:5" x14ac:dyDescent="0.25">
      <c r="A29" s="1" t="s">
        <v>26</v>
      </c>
      <c r="B29" s="1">
        <f t="shared" si="0"/>
        <v>117</v>
      </c>
      <c r="C29" s="1"/>
      <c r="D29" s="1">
        <v>117</v>
      </c>
      <c r="E29" s="5"/>
    </row>
    <row r="30" spans="1:5" x14ac:dyDescent="0.25">
      <c r="A30" s="1" t="s">
        <v>27</v>
      </c>
      <c r="B30" s="1">
        <f t="shared" si="0"/>
        <v>14.25</v>
      </c>
      <c r="C30" s="1"/>
      <c r="D30" s="1">
        <v>14.25</v>
      </c>
      <c r="E30" s="5">
        <f>B30+B31+B32+B33+B34</f>
        <v>552</v>
      </c>
    </row>
    <row r="31" spans="1:5" x14ac:dyDescent="0.25">
      <c r="A31" s="1" t="s">
        <v>28</v>
      </c>
      <c r="B31" s="1">
        <f t="shared" si="0"/>
        <v>24.75</v>
      </c>
      <c r="C31" s="1"/>
      <c r="D31" s="1">
        <v>24.75</v>
      </c>
      <c r="E31" s="5"/>
    </row>
    <row r="32" spans="1:5" x14ac:dyDescent="0.25">
      <c r="A32" s="1" t="s">
        <v>29</v>
      </c>
      <c r="B32" s="1">
        <f t="shared" si="0"/>
        <v>5.25</v>
      </c>
      <c r="C32" s="1"/>
      <c r="D32" s="1">
        <v>5.25</v>
      </c>
      <c r="E32" s="5"/>
    </row>
    <row r="33" spans="1:5" x14ac:dyDescent="0.25">
      <c r="A33" s="1" t="s">
        <v>30</v>
      </c>
      <c r="B33" s="1">
        <f t="shared" si="0"/>
        <v>0</v>
      </c>
      <c r="C33" s="1"/>
      <c r="D33" s="1"/>
      <c r="E33" s="5"/>
    </row>
    <row r="34" spans="1:5" x14ac:dyDescent="0.25">
      <c r="A34" s="1" t="s">
        <v>31</v>
      </c>
      <c r="B34" s="1">
        <f t="shared" si="0"/>
        <v>507.75</v>
      </c>
      <c r="C34" s="1"/>
      <c r="D34" s="1">
        <v>507.75</v>
      </c>
      <c r="E34" s="5"/>
    </row>
    <row r="35" spans="1:5" x14ac:dyDescent="0.25">
      <c r="A35" s="1" t="s">
        <v>32</v>
      </c>
      <c r="B35" s="1">
        <f t="shared" si="0"/>
        <v>127.5</v>
      </c>
      <c r="C35" s="1"/>
      <c r="D35" s="1">
        <v>127.5</v>
      </c>
      <c r="E35" s="5">
        <f>B35+B36+B37+B38</f>
        <v>2869.5</v>
      </c>
    </row>
    <row r="36" spans="1:5" x14ac:dyDescent="0.25">
      <c r="A36" s="1" t="s">
        <v>33</v>
      </c>
      <c r="B36" s="1">
        <f t="shared" si="0"/>
        <v>599.25</v>
      </c>
      <c r="C36" s="1"/>
      <c r="D36" s="1">
        <v>599.25</v>
      </c>
      <c r="E36" s="5"/>
    </row>
    <row r="37" spans="1:5" x14ac:dyDescent="0.25">
      <c r="A37" s="1" t="s">
        <v>34</v>
      </c>
      <c r="B37" s="1">
        <f t="shared" si="0"/>
        <v>1002.75</v>
      </c>
      <c r="C37" s="1"/>
      <c r="D37" s="1">
        <v>1002.75</v>
      </c>
      <c r="E37" s="5"/>
    </row>
    <row r="38" spans="1:5" x14ac:dyDescent="0.25">
      <c r="A38" s="1" t="s">
        <v>35</v>
      </c>
      <c r="B38" s="1">
        <f t="shared" si="0"/>
        <v>1140</v>
      </c>
      <c r="C38" s="1"/>
      <c r="D38" s="1">
        <v>1140</v>
      </c>
      <c r="E38" s="5"/>
    </row>
    <row r="39" spans="1:5" x14ac:dyDescent="0.25">
      <c r="A39" s="2" t="s">
        <v>36</v>
      </c>
      <c r="B39" s="1">
        <f t="shared" si="0"/>
        <v>120</v>
      </c>
      <c r="C39" s="1">
        <v>120</v>
      </c>
      <c r="D39" s="1"/>
      <c r="E39" s="5">
        <f>B39+B40+B41+B42</f>
        <v>4026.75</v>
      </c>
    </row>
    <row r="40" spans="1:5" x14ac:dyDescent="0.25">
      <c r="A40" s="1" t="s">
        <v>37</v>
      </c>
      <c r="B40" s="1">
        <f t="shared" si="0"/>
        <v>2241.75</v>
      </c>
      <c r="C40" s="1">
        <v>651.75</v>
      </c>
      <c r="D40" s="1">
        <v>1590</v>
      </c>
      <c r="E40" s="5"/>
    </row>
    <row r="41" spans="1:5" x14ac:dyDescent="0.25">
      <c r="A41" s="2" t="s">
        <v>38</v>
      </c>
      <c r="B41" s="1">
        <f t="shared" si="0"/>
        <v>73.5</v>
      </c>
      <c r="C41" s="1">
        <v>73.5</v>
      </c>
      <c r="D41" s="1"/>
      <c r="E41" s="5"/>
    </row>
    <row r="42" spans="1:5" x14ac:dyDescent="0.25">
      <c r="A42" s="1" t="s">
        <v>39</v>
      </c>
      <c r="B42" s="1">
        <f t="shared" si="0"/>
        <v>1591.5</v>
      </c>
      <c r="C42" s="1">
        <v>0.75</v>
      </c>
      <c r="D42" s="1">
        <v>1590.75</v>
      </c>
      <c r="E42" s="5"/>
    </row>
    <row r="43" spans="1:5" x14ac:dyDescent="0.25">
      <c r="A43" s="1" t="s">
        <v>87</v>
      </c>
      <c r="B43" s="1">
        <f t="shared" si="0"/>
        <v>86.25</v>
      </c>
      <c r="C43" s="1">
        <v>86.25</v>
      </c>
      <c r="D43" s="1"/>
      <c r="E43" s="7">
        <f>B43</f>
        <v>86.25</v>
      </c>
    </row>
    <row r="44" spans="1:5" x14ac:dyDescent="0.25">
      <c r="A44" s="1" t="s">
        <v>40</v>
      </c>
      <c r="B44" s="1">
        <f t="shared" si="0"/>
        <v>114.75</v>
      </c>
      <c r="C44" s="1"/>
      <c r="D44" s="1">
        <v>114.75</v>
      </c>
      <c r="E44" s="5">
        <f>B44+B45+B46</f>
        <v>1922.25</v>
      </c>
    </row>
    <row r="45" spans="1:5" x14ac:dyDescent="0.25">
      <c r="A45" s="1" t="s">
        <v>41</v>
      </c>
      <c r="B45" s="1">
        <f t="shared" si="0"/>
        <v>895.5</v>
      </c>
      <c r="C45" s="1"/>
      <c r="D45" s="1">
        <v>895.5</v>
      </c>
      <c r="E45" s="5"/>
    </row>
    <row r="46" spans="1:5" x14ac:dyDescent="0.25">
      <c r="A46" s="1" t="s">
        <v>42</v>
      </c>
      <c r="B46" s="1">
        <f t="shared" si="0"/>
        <v>912</v>
      </c>
      <c r="C46" s="1"/>
      <c r="D46" s="1">
        <v>912</v>
      </c>
      <c r="E46" s="5"/>
    </row>
    <row r="47" spans="1:5" x14ac:dyDescent="0.25">
      <c r="A47" s="1" t="s">
        <v>43</v>
      </c>
      <c r="B47" s="1">
        <f t="shared" si="0"/>
        <v>456</v>
      </c>
      <c r="C47" s="1"/>
      <c r="D47" s="1">
        <v>456</v>
      </c>
      <c r="E47" s="7">
        <f>B47</f>
        <v>456</v>
      </c>
    </row>
    <row r="48" spans="1:5" x14ac:dyDescent="0.25">
      <c r="A48" s="1" t="s">
        <v>44</v>
      </c>
      <c r="B48" s="1">
        <f t="shared" si="0"/>
        <v>21</v>
      </c>
      <c r="C48" s="1"/>
      <c r="D48" s="1">
        <v>21</v>
      </c>
      <c r="E48" s="5">
        <f>SUM(B48:B71)</f>
        <v>1209.75</v>
      </c>
    </row>
    <row r="49" spans="1:5" x14ac:dyDescent="0.25">
      <c r="A49" s="1" t="s">
        <v>45</v>
      </c>
      <c r="B49" s="1">
        <f t="shared" si="0"/>
        <v>110.25</v>
      </c>
      <c r="C49" s="1"/>
      <c r="D49" s="1">
        <v>110.25</v>
      </c>
      <c r="E49" s="5"/>
    </row>
    <row r="50" spans="1:5" x14ac:dyDescent="0.25">
      <c r="A50" s="1" t="s">
        <v>46</v>
      </c>
      <c r="B50" s="1">
        <f t="shared" si="0"/>
        <v>43.5</v>
      </c>
      <c r="C50" s="1"/>
      <c r="D50" s="1">
        <v>43.5</v>
      </c>
      <c r="E50" s="5"/>
    </row>
    <row r="51" spans="1:5" x14ac:dyDescent="0.25">
      <c r="A51" s="1" t="s">
        <v>47</v>
      </c>
      <c r="B51" s="1">
        <f t="shared" si="0"/>
        <v>21.75</v>
      </c>
      <c r="C51" s="1"/>
      <c r="D51" s="1">
        <v>21.75</v>
      </c>
      <c r="E51" s="5"/>
    </row>
    <row r="52" spans="1:5" x14ac:dyDescent="0.25">
      <c r="A52" s="1" t="s">
        <v>95</v>
      </c>
      <c r="B52" s="1">
        <f t="shared" si="0"/>
        <v>45</v>
      </c>
      <c r="C52" s="1"/>
      <c r="D52" s="1">
        <v>45</v>
      </c>
      <c r="E52" s="5"/>
    </row>
    <row r="53" spans="1:5" x14ac:dyDescent="0.25">
      <c r="A53" s="2" t="s">
        <v>48</v>
      </c>
      <c r="B53" s="1">
        <f t="shared" si="0"/>
        <v>31.5</v>
      </c>
      <c r="C53" s="1">
        <v>31.5</v>
      </c>
      <c r="D53" s="1"/>
      <c r="E53" s="5"/>
    </row>
    <row r="54" spans="1:5" x14ac:dyDescent="0.25">
      <c r="A54" s="2" t="s">
        <v>81</v>
      </c>
      <c r="B54" s="1">
        <f t="shared" si="0"/>
        <v>44.25</v>
      </c>
      <c r="C54" s="1">
        <v>44.25</v>
      </c>
      <c r="D54" s="1"/>
      <c r="E54" s="5"/>
    </row>
    <row r="55" spans="1:5" x14ac:dyDescent="0.25">
      <c r="A55" s="2" t="s">
        <v>82</v>
      </c>
      <c r="B55" s="1">
        <f t="shared" si="0"/>
        <v>75.75</v>
      </c>
      <c r="C55" s="1">
        <v>75.75</v>
      </c>
      <c r="D55" s="1"/>
      <c r="E55" s="5"/>
    </row>
    <row r="56" spans="1:5" x14ac:dyDescent="0.25">
      <c r="A56" s="2" t="s">
        <v>83</v>
      </c>
      <c r="B56" s="1">
        <f t="shared" si="0"/>
        <v>13.5</v>
      </c>
      <c r="C56" s="1"/>
      <c r="D56" s="1">
        <v>13.5</v>
      </c>
      <c r="E56" s="5"/>
    </row>
    <row r="57" spans="1:5" x14ac:dyDescent="0.25">
      <c r="A57" s="2" t="s">
        <v>84</v>
      </c>
      <c r="B57" s="1">
        <f t="shared" si="0"/>
        <v>36</v>
      </c>
      <c r="C57" s="1"/>
      <c r="D57" s="1">
        <v>36</v>
      </c>
      <c r="E57" s="5"/>
    </row>
    <row r="58" spans="1:5" x14ac:dyDescent="0.25">
      <c r="A58" s="2" t="s">
        <v>49</v>
      </c>
      <c r="B58" s="1">
        <f t="shared" si="0"/>
        <v>43.5</v>
      </c>
      <c r="C58" s="1">
        <v>43.5</v>
      </c>
      <c r="D58" s="1"/>
      <c r="E58" s="5"/>
    </row>
    <row r="59" spans="1:5" x14ac:dyDescent="0.25">
      <c r="A59" s="2" t="s">
        <v>50</v>
      </c>
      <c r="B59" s="1">
        <f t="shared" si="0"/>
        <v>32.25</v>
      </c>
      <c r="C59" s="1">
        <v>32.25</v>
      </c>
      <c r="D59" s="1"/>
      <c r="E59" s="5"/>
    </row>
    <row r="60" spans="1:5" x14ac:dyDescent="0.25">
      <c r="A60" s="2" t="s">
        <v>51</v>
      </c>
      <c r="B60" s="1">
        <f t="shared" si="0"/>
        <v>33.75</v>
      </c>
      <c r="C60" s="1">
        <v>33.75</v>
      </c>
      <c r="D60" s="1"/>
      <c r="E60" s="5"/>
    </row>
    <row r="61" spans="1:5" x14ac:dyDescent="0.25">
      <c r="A61" s="2" t="s">
        <v>57</v>
      </c>
      <c r="B61" s="1">
        <f t="shared" si="0"/>
        <v>61.5</v>
      </c>
      <c r="C61" s="1">
        <v>61.5</v>
      </c>
      <c r="D61" s="1"/>
      <c r="E61" s="5"/>
    </row>
    <row r="62" spans="1:5" x14ac:dyDescent="0.25">
      <c r="A62" s="2" t="s">
        <v>88</v>
      </c>
      <c r="B62" s="1">
        <f t="shared" si="0"/>
        <v>1.5</v>
      </c>
      <c r="C62" s="1">
        <v>1.5</v>
      </c>
      <c r="D62" s="1"/>
      <c r="E62" s="5"/>
    </row>
    <row r="63" spans="1:5" x14ac:dyDescent="0.25">
      <c r="A63" s="2" t="s">
        <v>58</v>
      </c>
      <c r="B63" s="1">
        <f t="shared" si="0"/>
        <v>44.25</v>
      </c>
      <c r="C63" s="1">
        <v>44.25</v>
      </c>
      <c r="D63" s="1"/>
      <c r="E63" s="5"/>
    </row>
    <row r="64" spans="1:5" x14ac:dyDescent="0.25">
      <c r="A64" s="2" t="s">
        <v>59</v>
      </c>
      <c r="B64" s="1">
        <f t="shared" si="0"/>
        <v>53.25</v>
      </c>
      <c r="C64" s="1">
        <v>53.25</v>
      </c>
      <c r="D64" s="1"/>
      <c r="E64" s="5"/>
    </row>
    <row r="65" spans="1:5" x14ac:dyDescent="0.25">
      <c r="A65" s="1" t="s">
        <v>52</v>
      </c>
      <c r="B65" s="1">
        <f t="shared" si="0"/>
        <v>13.5</v>
      </c>
      <c r="C65" s="1"/>
      <c r="D65" s="1">
        <v>13.5</v>
      </c>
      <c r="E65" s="5"/>
    </row>
    <row r="66" spans="1:5" x14ac:dyDescent="0.25">
      <c r="A66" s="1" t="s">
        <v>53</v>
      </c>
      <c r="B66" s="1">
        <f t="shared" si="0"/>
        <v>24</v>
      </c>
      <c r="C66" s="1"/>
      <c r="D66" s="1">
        <v>24</v>
      </c>
      <c r="E66" s="5"/>
    </row>
    <row r="67" spans="1:5" x14ac:dyDescent="0.25">
      <c r="A67" s="1" t="s">
        <v>54</v>
      </c>
      <c r="B67" s="1">
        <f t="shared" si="0"/>
        <v>3.75</v>
      </c>
      <c r="C67" s="1"/>
      <c r="D67" s="1">
        <v>3.75</v>
      </c>
      <c r="E67" s="5"/>
    </row>
    <row r="68" spans="1:5" x14ac:dyDescent="0.25">
      <c r="A68" s="1" t="s">
        <v>55</v>
      </c>
      <c r="B68" s="1">
        <f t="shared" ref="B68:B71" si="1">C68+D68</f>
        <v>18.75</v>
      </c>
      <c r="C68" s="1"/>
      <c r="D68" s="1">
        <v>18.75</v>
      </c>
      <c r="E68" s="5"/>
    </row>
    <row r="69" spans="1:5" x14ac:dyDescent="0.25">
      <c r="A69" s="1" t="s">
        <v>56</v>
      </c>
      <c r="B69" s="1">
        <f t="shared" si="1"/>
        <v>192</v>
      </c>
      <c r="C69" s="1"/>
      <c r="D69" s="1">
        <v>192</v>
      </c>
      <c r="E69" s="5"/>
    </row>
    <row r="70" spans="1:5" x14ac:dyDescent="0.25">
      <c r="A70" s="1" t="s">
        <v>62</v>
      </c>
      <c r="B70" s="1">
        <f t="shared" si="1"/>
        <v>14.25</v>
      </c>
      <c r="C70" s="1"/>
      <c r="D70" s="1">
        <v>14.25</v>
      </c>
      <c r="E70" s="5"/>
    </row>
    <row r="71" spans="1:5" x14ac:dyDescent="0.25">
      <c r="A71" s="1" t="s">
        <v>63</v>
      </c>
      <c r="B71" s="1">
        <f t="shared" si="1"/>
        <v>231</v>
      </c>
      <c r="C71" s="1"/>
      <c r="D71" s="1">
        <v>231</v>
      </c>
      <c r="E71" s="5"/>
    </row>
    <row r="72" spans="1:5" x14ac:dyDescent="0.25">
      <c r="A72" s="2" t="s">
        <v>60</v>
      </c>
      <c r="B72" s="1">
        <f t="shared" ref="B66:B94" si="2">C72+D72</f>
        <v>32.25</v>
      </c>
      <c r="C72" s="1">
        <v>32.25</v>
      </c>
      <c r="D72" s="1"/>
      <c r="E72" s="5">
        <f>B72+B73+B74</f>
        <v>51.75</v>
      </c>
    </row>
    <row r="73" spans="1:5" x14ac:dyDescent="0.25">
      <c r="A73" s="2" t="s">
        <v>61</v>
      </c>
      <c r="B73" s="1">
        <f t="shared" si="2"/>
        <v>18.75</v>
      </c>
      <c r="C73" s="1">
        <v>18.75</v>
      </c>
      <c r="D73" s="1"/>
      <c r="E73" s="5"/>
    </row>
    <row r="74" spans="1:5" x14ac:dyDescent="0.25">
      <c r="A74" s="2" t="s">
        <v>89</v>
      </c>
      <c r="B74" s="1">
        <f t="shared" si="2"/>
        <v>0.75</v>
      </c>
      <c r="C74" s="1">
        <v>0.75</v>
      </c>
      <c r="D74" s="1"/>
      <c r="E74" s="5"/>
    </row>
    <row r="75" spans="1:5" x14ac:dyDescent="0.25">
      <c r="A75" s="2" t="s">
        <v>64</v>
      </c>
      <c r="B75" s="1">
        <f t="shared" si="2"/>
        <v>75.75</v>
      </c>
      <c r="C75" s="1">
        <v>75.75</v>
      </c>
      <c r="D75" s="1"/>
      <c r="E75" s="5">
        <f>B75+B76+B77+B78+B79</f>
        <v>229.5</v>
      </c>
    </row>
    <row r="76" spans="1:5" x14ac:dyDescent="0.25">
      <c r="A76" s="2" t="s">
        <v>65</v>
      </c>
      <c r="B76" s="1">
        <f t="shared" si="2"/>
        <v>42</v>
      </c>
      <c r="C76" s="1">
        <v>42</v>
      </c>
      <c r="D76" s="1"/>
      <c r="E76" s="5"/>
    </row>
    <row r="77" spans="1:5" x14ac:dyDescent="0.25">
      <c r="A77" s="2" t="s">
        <v>66</v>
      </c>
      <c r="B77" s="1">
        <f t="shared" si="2"/>
        <v>37.5</v>
      </c>
      <c r="C77" s="1">
        <v>37.5</v>
      </c>
      <c r="D77" s="1"/>
      <c r="E77" s="5"/>
    </row>
    <row r="78" spans="1:5" x14ac:dyDescent="0.25">
      <c r="A78" s="2" t="s">
        <v>67</v>
      </c>
      <c r="B78" s="1">
        <f t="shared" si="2"/>
        <v>60.75</v>
      </c>
      <c r="C78" s="1">
        <v>60.75</v>
      </c>
      <c r="D78" s="1"/>
      <c r="E78" s="5"/>
    </row>
    <row r="79" spans="1:5" x14ac:dyDescent="0.25">
      <c r="A79" s="2" t="s">
        <v>90</v>
      </c>
      <c r="B79" s="1">
        <f t="shared" si="2"/>
        <v>13.5</v>
      </c>
      <c r="C79" s="1">
        <v>13.5</v>
      </c>
      <c r="D79" s="1"/>
      <c r="E79" s="5"/>
    </row>
    <row r="80" spans="1:5" x14ac:dyDescent="0.25">
      <c r="A80" s="1" t="s">
        <v>68</v>
      </c>
      <c r="B80" s="1">
        <f t="shared" si="2"/>
        <v>49.5</v>
      </c>
      <c r="C80" s="1"/>
      <c r="D80" s="1">
        <v>49.5</v>
      </c>
      <c r="E80" s="5">
        <f>SUM(B80:B89)</f>
        <v>939.75</v>
      </c>
    </row>
    <row r="81" spans="1:5" x14ac:dyDescent="0.25">
      <c r="A81" s="1" t="s">
        <v>69</v>
      </c>
      <c r="B81" s="1">
        <f t="shared" si="2"/>
        <v>123.75</v>
      </c>
      <c r="C81" s="1"/>
      <c r="D81" s="1">
        <v>123.75</v>
      </c>
      <c r="E81" s="5"/>
    </row>
    <row r="82" spans="1:5" x14ac:dyDescent="0.25">
      <c r="A82" s="1" t="s">
        <v>70</v>
      </c>
      <c r="B82" s="1">
        <f t="shared" si="2"/>
        <v>533.25</v>
      </c>
      <c r="C82" s="1"/>
      <c r="D82" s="1">
        <v>533.25</v>
      </c>
      <c r="E82" s="5"/>
    </row>
    <row r="83" spans="1:5" x14ac:dyDescent="0.25">
      <c r="A83" s="1" t="s">
        <v>91</v>
      </c>
      <c r="B83" s="1">
        <f t="shared" si="2"/>
        <v>2.25</v>
      </c>
      <c r="C83" s="1">
        <v>2.25</v>
      </c>
      <c r="D83" s="1"/>
      <c r="E83" s="5"/>
    </row>
    <row r="84" spans="1:5" x14ac:dyDescent="0.25">
      <c r="A84" s="1" t="s">
        <v>92</v>
      </c>
      <c r="B84" s="1">
        <f t="shared" si="2"/>
        <v>2.25</v>
      </c>
      <c r="C84" s="1">
        <v>2.25</v>
      </c>
      <c r="D84" s="1"/>
      <c r="E84" s="5"/>
    </row>
    <row r="85" spans="1:5" x14ac:dyDescent="0.25">
      <c r="A85" s="1" t="s">
        <v>93</v>
      </c>
      <c r="B85" s="1">
        <f t="shared" si="2"/>
        <v>2.25</v>
      </c>
      <c r="C85" s="1">
        <v>2.25</v>
      </c>
      <c r="D85" s="1"/>
      <c r="E85" s="5"/>
    </row>
    <row r="86" spans="1:5" x14ac:dyDescent="0.25">
      <c r="A86" s="1" t="s">
        <v>74</v>
      </c>
      <c r="B86" s="1">
        <f>C86+D86</f>
        <v>0</v>
      </c>
      <c r="C86" s="1"/>
      <c r="D86" s="1"/>
      <c r="E86" s="5"/>
    </row>
    <row r="87" spans="1:5" x14ac:dyDescent="0.25">
      <c r="A87" s="2" t="s">
        <v>75</v>
      </c>
      <c r="B87" s="1">
        <f>C87+D87</f>
        <v>95.25</v>
      </c>
      <c r="C87" s="1">
        <v>95.25</v>
      </c>
      <c r="D87" s="1"/>
      <c r="E87" s="5"/>
    </row>
    <row r="88" spans="1:5" x14ac:dyDescent="0.25">
      <c r="A88" s="1" t="s">
        <v>76</v>
      </c>
      <c r="B88" s="1">
        <f>C88+D88</f>
        <v>113.25</v>
      </c>
      <c r="C88" s="1">
        <v>113.25</v>
      </c>
      <c r="D88" s="1"/>
      <c r="E88" s="5"/>
    </row>
    <row r="89" spans="1:5" x14ac:dyDescent="0.25">
      <c r="A89" s="2" t="s">
        <v>77</v>
      </c>
      <c r="B89" s="1">
        <f>C89+D89</f>
        <v>18</v>
      </c>
      <c r="C89" s="1">
        <v>13.5</v>
      </c>
      <c r="D89" s="1">
        <v>4.5</v>
      </c>
      <c r="E89" s="5"/>
    </row>
    <row r="90" spans="1:5" x14ac:dyDescent="0.25">
      <c r="A90" s="1" t="s">
        <v>71</v>
      </c>
      <c r="B90" s="1">
        <f t="shared" si="2"/>
        <v>306</v>
      </c>
      <c r="C90" s="1"/>
      <c r="D90" s="1">
        <v>306</v>
      </c>
      <c r="E90" s="5">
        <f>SUM(B90:B94)</f>
        <v>1464.75</v>
      </c>
    </row>
    <row r="91" spans="1:5" x14ac:dyDescent="0.25">
      <c r="A91" s="1" t="s">
        <v>72</v>
      </c>
      <c r="B91" s="1">
        <f t="shared" si="2"/>
        <v>267.75</v>
      </c>
      <c r="C91" s="1"/>
      <c r="D91" s="1">
        <v>267.75</v>
      </c>
      <c r="E91" s="5"/>
    </row>
    <row r="92" spans="1:5" x14ac:dyDescent="0.25">
      <c r="A92" s="1" t="s">
        <v>73</v>
      </c>
      <c r="B92" s="1">
        <f t="shared" si="2"/>
        <v>44.25</v>
      </c>
      <c r="C92" s="1"/>
      <c r="D92" s="1">
        <v>44.25</v>
      </c>
      <c r="E92" s="5"/>
    </row>
    <row r="93" spans="1:5" x14ac:dyDescent="0.25">
      <c r="A93" s="1" t="s">
        <v>86</v>
      </c>
      <c r="B93" s="1">
        <f t="shared" si="2"/>
        <v>162.75</v>
      </c>
      <c r="C93" s="1"/>
      <c r="D93" s="1">
        <v>162.75</v>
      </c>
      <c r="E93" s="5"/>
    </row>
    <row r="94" spans="1:5" x14ac:dyDescent="0.25">
      <c r="A94" s="1" t="s">
        <v>85</v>
      </c>
      <c r="B94" s="1">
        <f t="shared" si="2"/>
        <v>684</v>
      </c>
      <c r="C94" s="1"/>
      <c r="D94" s="1">
        <v>684</v>
      </c>
      <c r="E94" s="5"/>
    </row>
    <row r="99" spans="1:3" x14ac:dyDescent="0.25">
      <c r="A99" t="s">
        <v>94</v>
      </c>
      <c r="B99" s="3">
        <f>SUM(B3:B94)</f>
        <v>22854.75</v>
      </c>
      <c r="C99" s="6"/>
    </row>
  </sheetData>
  <mergeCells count="15">
    <mergeCell ref="E75:E79"/>
    <mergeCell ref="E90:E94"/>
    <mergeCell ref="E80:E89"/>
    <mergeCell ref="E30:E34"/>
    <mergeCell ref="E35:E38"/>
    <mergeCell ref="E39:E42"/>
    <mergeCell ref="E44:E46"/>
    <mergeCell ref="E48:E71"/>
    <mergeCell ref="E72:E74"/>
    <mergeCell ref="E3:E5"/>
    <mergeCell ref="E7:E10"/>
    <mergeCell ref="E12:E13"/>
    <mergeCell ref="E14:E17"/>
    <mergeCell ref="E18:E23"/>
    <mergeCell ref="E26:E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2018-08-20T13:23:56Z</cp:lastPrinted>
  <dcterms:created xsi:type="dcterms:W3CDTF">2018-06-18T08:57:44Z</dcterms:created>
  <dcterms:modified xsi:type="dcterms:W3CDTF">2018-08-20T13:23:59Z</dcterms:modified>
</cp:coreProperties>
</file>