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FP\"/>
    </mc:Choice>
  </mc:AlternateContent>
  <xr:revisionPtr revIDLastSave="0" documentId="8_{0E86B188-63B1-4896-9484-BFD536ECFF56}" xr6:coauthVersionLast="47" xr6:coauthVersionMax="47" xr10:uidLastSave="{00000000-0000-0000-0000-000000000000}"/>
  <bookViews>
    <workbookView xWindow="40720" yWindow="2020" windowWidth="28800" windowHeight="15340" xr2:uid="{209D00D2-7A02-4B29-88FC-BEBDEE71A855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2" i="1"/>
  <c r="F3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</calcChain>
</file>

<file path=xl/sharedStrings.xml><?xml version="1.0" encoding="utf-8"?>
<sst xmlns="http://schemas.openxmlformats.org/spreadsheetml/2006/main" count="37" uniqueCount="37">
  <si>
    <t>Code art</t>
  </si>
  <si>
    <t>Qté comm</t>
  </si>
  <si>
    <t>ALOXNG22BT</t>
  </si>
  <si>
    <t>ALOXNG23BT</t>
  </si>
  <si>
    <t>BG--NG20BT</t>
  </si>
  <si>
    <t>BG--NG23BT</t>
  </si>
  <si>
    <t>CHARNG21BT</t>
  </si>
  <si>
    <t>CHBENG21BT</t>
  </si>
  <si>
    <t>CHBENG23BT</t>
  </si>
  <si>
    <t>CORTNG23BT</t>
  </si>
  <si>
    <t>COTENG21BT</t>
  </si>
  <si>
    <t>CV--NG21BT</t>
  </si>
  <si>
    <t>GEV1NG21BT</t>
  </si>
  <si>
    <t>GEV1NG22BT</t>
  </si>
  <si>
    <t>GEV1NG23BT</t>
  </si>
  <si>
    <t>GEVRNG20BT</t>
  </si>
  <si>
    <t>GEVRNG21BT</t>
  </si>
  <si>
    <t>GEVRNG22BT</t>
  </si>
  <si>
    <t>GEVRNG23BT</t>
  </si>
  <si>
    <t>HN--NG19BT</t>
  </si>
  <si>
    <t>LADONG21BT</t>
  </si>
  <si>
    <t>MONTNG23BT</t>
  </si>
  <si>
    <t>P1CANG22BT</t>
  </si>
  <si>
    <t>PEP-NG11BT</t>
  </si>
  <si>
    <t>SGPING23BT</t>
  </si>
  <si>
    <t>VBEANG22BT</t>
  </si>
  <si>
    <t>VOBRNG23BT</t>
  </si>
  <si>
    <t>en stock</t>
  </si>
  <si>
    <t>dispo</t>
  </si>
  <si>
    <t>Prix EXP</t>
  </si>
  <si>
    <t>ALOBNG25BT</t>
  </si>
  <si>
    <t>MONVNG25BT</t>
  </si>
  <si>
    <t>SAVING25BT</t>
  </si>
  <si>
    <t>CA A FAIRE</t>
  </si>
  <si>
    <t>CA POSSIBLE A REALISER SUR FP APRES LE 20 04 2026</t>
  </si>
  <si>
    <t>dont 170K€ pour 2027</t>
  </si>
  <si>
    <t xml:space="preserve">On nous propose des Volnay 1er cru clos des chanes a prix fixe 6000€ piece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</si>
</sst>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1" xfId="0" applyNumberFormat="1" applyBorder="1"/>
    <xf numFmtId="1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0586-5D7E-4F02-BB0F-66FFD2F904E6}">
  <dimension ref="A1:H33"/>
  <sheetViews>
    <sheetView tabSelected="1" workbookViewId="0">
      <selection activeCell="A33" sqref="A33"/>
    </sheetView>
  </sheetViews>
  <sheetFormatPr baseColWidth="10" defaultRowHeight="14.5" x14ac:dyDescent="0.35"/>
  <cols>
    <col min="1" max="1" width="12.7265625" bestFit="1" customWidth="1"/>
    <col min="2" max="2" width="12.7265625" customWidth="1"/>
    <col min="3" max="4" width="10.90625" style="1"/>
  </cols>
  <sheetData>
    <row r="1" spans="1:7" x14ac:dyDescent="0.35">
      <c r="A1" t="s">
        <v>0</v>
      </c>
      <c r="B1" t="s">
        <v>28</v>
      </c>
      <c r="C1" s="1" t="s">
        <v>1</v>
      </c>
      <c r="D1" s="1" t="s">
        <v>27</v>
      </c>
      <c r="E1" t="s">
        <v>29</v>
      </c>
      <c r="F1" t="s">
        <v>33</v>
      </c>
    </row>
    <row r="2" spans="1:7" x14ac:dyDescent="0.35">
      <c r="A2" s="2" t="s">
        <v>2</v>
      </c>
      <c r="B2" s="3">
        <f>D2-C2</f>
        <v>113</v>
      </c>
      <c r="C2" s="4">
        <v>24</v>
      </c>
      <c r="D2" s="4">
        <v>137</v>
      </c>
      <c r="E2" s="2">
        <v>50</v>
      </c>
      <c r="F2" s="2">
        <f>E2*D2</f>
        <v>6850</v>
      </c>
      <c r="G2" s="2">
        <f>E2*B2</f>
        <v>5650</v>
      </c>
    </row>
    <row r="3" spans="1:7" x14ac:dyDescent="0.35">
      <c r="A3" s="2" t="s">
        <v>3</v>
      </c>
      <c r="B3" s="3">
        <f t="shared" ref="B3:B22" si="0">D3-C3</f>
        <v>104</v>
      </c>
      <c r="C3" s="4">
        <v>164</v>
      </c>
      <c r="D3" s="4">
        <v>268</v>
      </c>
      <c r="E3" s="2">
        <v>45</v>
      </c>
      <c r="F3" s="2">
        <f t="shared" ref="F3:F29" si="1">E3*D3</f>
        <v>12060</v>
      </c>
      <c r="G3" s="2">
        <f t="shared" ref="G3:G29" si="2">E3*B3</f>
        <v>4680</v>
      </c>
    </row>
    <row r="4" spans="1:7" x14ac:dyDescent="0.35">
      <c r="A4" s="2" t="s">
        <v>4</v>
      </c>
      <c r="B4" s="3">
        <f t="shared" si="0"/>
        <v>0</v>
      </c>
      <c r="C4" s="4">
        <v>4</v>
      </c>
      <c r="D4" s="4">
        <v>4</v>
      </c>
      <c r="E4" s="2"/>
      <c r="F4" s="2">
        <f t="shared" si="1"/>
        <v>0</v>
      </c>
      <c r="G4" s="2">
        <f t="shared" si="2"/>
        <v>0</v>
      </c>
    </row>
    <row r="5" spans="1:7" x14ac:dyDescent="0.35">
      <c r="A5" s="2" t="s">
        <v>5</v>
      </c>
      <c r="B5" s="3">
        <f t="shared" si="0"/>
        <v>414</v>
      </c>
      <c r="C5" s="4">
        <v>1818</v>
      </c>
      <c r="D5" s="4">
        <v>2232</v>
      </c>
      <c r="E5" s="2">
        <v>17</v>
      </c>
      <c r="F5" s="2">
        <f t="shared" si="1"/>
        <v>37944</v>
      </c>
      <c r="G5" s="2">
        <f t="shared" si="2"/>
        <v>7038</v>
      </c>
    </row>
    <row r="6" spans="1:7" x14ac:dyDescent="0.35">
      <c r="A6" s="2" t="s">
        <v>6</v>
      </c>
      <c r="B6" s="3">
        <f t="shared" si="0"/>
        <v>69</v>
      </c>
      <c r="C6" s="4">
        <v>21</v>
      </c>
      <c r="D6" s="4">
        <v>90</v>
      </c>
      <c r="E6" s="2">
        <v>260</v>
      </c>
      <c r="F6" s="2">
        <f t="shared" si="1"/>
        <v>23400</v>
      </c>
      <c r="G6" s="2">
        <f t="shared" si="2"/>
        <v>17940</v>
      </c>
    </row>
    <row r="7" spans="1:7" x14ac:dyDescent="0.35">
      <c r="A7" s="2" t="s">
        <v>7</v>
      </c>
      <c r="B7" s="3">
        <f t="shared" si="0"/>
        <v>11</v>
      </c>
      <c r="C7" s="4">
        <v>6</v>
      </c>
      <c r="D7" s="4">
        <v>17</v>
      </c>
      <c r="E7" s="2">
        <v>120</v>
      </c>
      <c r="F7" s="2">
        <f t="shared" si="1"/>
        <v>2040</v>
      </c>
      <c r="G7" s="2">
        <f t="shared" si="2"/>
        <v>1320</v>
      </c>
    </row>
    <row r="8" spans="1:7" x14ac:dyDescent="0.35">
      <c r="A8" s="2" t="s">
        <v>8</v>
      </c>
      <c r="B8" s="3">
        <f t="shared" si="0"/>
        <v>320</v>
      </c>
      <c r="C8" s="4">
        <v>111</v>
      </c>
      <c r="D8" s="4">
        <v>431</v>
      </c>
      <c r="E8" s="2">
        <v>128</v>
      </c>
      <c r="F8" s="2">
        <f t="shared" si="1"/>
        <v>55168</v>
      </c>
      <c r="G8" s="2">
        <f t="shared" si="2"/>
        <v>40960</v>
      </c>
    </row>
    <row r="9" spans="1:7" x14ac:dyDescent="0.35">
      <c r="A9" s="2" t="s">
        <v>9</v>
      </c>
      <c r="B9" s="3">
        <f t="shared" si="0"/>
        <v>331</v>
      </c>
      <c r="C9" s="4">
        <v>230</v>
      </c>
      <c r="D9" s="4">
        <v>561</v>
      </c>
      <c r="E9" s="2">
        <v>118</v>
      </c>
      <c r="F9" s="2">
        <f t="shared" si="1"/>
        <v>66198</v>
      </c>
      <c r="G9" s="2">
        <f t="shared" si="2"/>
        <v>39058</v>
      </c>
    </row>
    <row r="10" spans="1:7" x14ac:dyDescent="0.35">
      <c r="A10" s="2" t="s">
        <v>10</v>
      </c>
      <c r="B10" s="3">
        <f t="shared" si="0"/>
        <v>26</v>
      </c>
      <c r="C10" s="4">
        <v>11</v>
      </c>
      <c r="D10" s="4">
        <v>37</v>
      </c>
      <c r="E10" s="2">
        <v>29</v>
      </c>
      <c r="F10" s="2">
        <f t="shared" si="1"/>
        <v>1073</v>
      </c>
      <c r="G10" s="2">
        <f t="shared" si="2"/>
        <v>754</v>
      </c>
    </row>
    <row r="11" spans="1:7" x14ac:dyDescent="0.35">
      <c r="A11" s="2" t="s">
        <v>11</v>
      </c>
      <c r="B11" s="3">
        <f t="shared" si="0"/>
        <v>57</v>
      </c>
      <c r="C11" s="4">
        <v>0</v>
      </c>
      <c r="D11" s="4">
        <v>57</v>
      </c>
      <c r="E11" s="2">
        <v>215</v>
      </c>
      <c r="F11" s="2">
        <f t="shared" si="1"/>
        <v>12255</v>
      </c>
      <c r="G11" s="2">
        <f t="shared" si="2"/>
        <v>12255</v>
      </c>
    </row>
    <row r="12" spans="1:7" x14ac:dyDescent="0.35">
      <c r="A12" s="2" t="s">
        <v>12</v>
      </c>
      <c r="B12" s="3">
        <f t="shared" si="0"/>
        <v>14</v>
      </c>
      <c r="C12" s="4">
        <v>0</v>
      </c>
      <c r="D12" s="4">
        <v>14</v>
      </c>
      <c r="E12" s="2">
        <v>85</v>
      </c>
      <c r="F12" s="2">
        <f t="shared" si="1"/>
        <v>1190</v>
      </c>
      <c r="G12" s="2">
        <f t="shared" si="2"/>
        <v>1190</v>
      </c>
    </row>
    <row r="13" spans="1:7" x14ac:dyDescent="0.35">
      <c r="A13" s="2" t="s">
        <v>13</v>
      </c>
      <c r="B13" s="3">
        <f t="shared" si="0"/>
        <v>99</v>
      </c>
      <c r="C13" s="4">
        <v>21</v>
      </c>
      <c r="D13" s="4">
        <v>120</v>
      </c>
      <c r="E13" s="2">
        <v>130</v>
      </c>
      <c r="F13" s="2">
        <f t="shared" si="1"/>
        <v>15600</v>
      </c>
      <c r="G13" s="2">
        <f t="shared" si="2"/>
        <v>12870</v>
      </c>
    </row>
    <row r="14" spans="1:7" x14ac:dyDescent="0.35">
      <c r="A14" s="2" t="s">
        <v>14</v>
      </c>
      <c r="B14" s="3">
        <f t="shared" si="0"/>
        <v>210</v>
      </c>
      <c r="C14" s="4">
        <v>88</v>
      </c>
      <c r="D14" s="4">
        <v>298</v>
      </c>
      <c r="E14" s="2">
        <v>120</v>
      </c>
      <c r="F14" s="2">
        <f t="shared" si="1"/>
        <v>35760</v>
      </c>
      <c r="G14" s="2">
        <f t="shared" si="2"/>
        <v>25200</v>
      </c>
    </row>
    <row r="15" spans="1:7" x14ac:dyDescent="0.35">
      <c r="A15" s="2" t="s">
        <v>15</v>
      </c>
      <c r="B15" s="3">
        <f t="shared" si="0"/>
        <v>0</v>
      </c>
      <c r="C15" s="4">
        <v>3</v>
      </c>
      <c r="D15" s="4">
        <v>3</v>
      </c>
      <c r="E15" s="2">
        <v>40</v>
      </c>
      <c r="F15" s="2">
        <f t="shared" si="1"/>
        <v>120</v>
      </c>
      <c r="G15" s="2">
        <f t="shared" si="2"/>
        <v>0</v>
      </c>
    </row>
    <row r="16" spans="1:7" x14ac:dyDescent="0.35">
      <c r="A16" s="2" t="s">
        <v>16</v>
      </c>
      <c r="B16" s="3">
        <f t="shared" si="0"/>
        <v>16</v>
      </c>
      <c r="C16" s="4">
        <v>35</v>
      </c>
      <c r="D16" s="4">
        <v>51</v>
      </c>
      <c r="E16" s="2">
        <v>50</v>
      </c>
      <c r="F16" s="2">
        <f t="shared" si="1"/>
        <v>2550</v>
      </c>
      <c r="G16" s="2">
        <f t="shared" si="2"/>
        <v>800</v>
      </c>
    </row>
    <row r="17" spans="1:8" x14ac:dyDescent="0.35">
      <c r="A17" s="2" t="s">
        <v>17</v>
      </c>
      <c r="B17" s="3">
        <f t="shared" si="0"/>
        <v>1282</v>
      </c>
      <c r="C17" s="4">
        <v>471</v>
      </c>
      <c r="D17" s="4">
        <v>1753</v>
      </c>
      <c r="E17" s="2">
        <v>70</v>
      </c>
      <c r="F17" s="2">
        <f t="shared" si="1"/>
        <v>122710</v>
      </c>
      <c r="G17" s="2">
        <f t="shared" si="2"/>
        <v>89740</v>
      </c>
    </row>
    <row r="18" spans="1:8" x14ac:dyDescent="0.35">
      <c r="A18" s="2" t="s">
        <v>18</v>
      </c>
      <c r="B18" s="3">
        <f t="shared" si="0"/>
        <v>818</v>
      </c>
      <c r="C18" s="4">
        <v>818</v>
      </c>
      <c r="D18" s="4">
        <v>1636</v>
      </c>
      <c r="E18" s="2">
        <v>60</v>
      </c>
      <c r="F18" s="2">
        <f t="shared" si="1"/>
        <v>98160</v>
      </c>
      <c r="G18" s="2">
        <f t="shared" si="2"/>
        <v>49080</v>
      </c>
    </row>
    <row r="19" spans="1:8" x14ac:dyDescent="0.35">
      <c r="A19" s="2" t="s">
        <v>19</v>
      </c>
      <c r="B19" s="3">
        <f t="shared" si="0"/>
        <v>0</v>
      </c>
      <c r="C19" s="4">
        <v>24</v>
      </c>
      <c r="D19" s="4">
        <v>24</v>
      </c>
      <c r="E19" s="2">
        <v>13</v>
      </c>
      <c r="F19" s="2">
        <f t="shared" si="1"/>
        <v>312</v>
      </c>
      <c r="G19" s="2">
        <f t="shared" si="2"/>
        <v>0</v>
      </c>
    </row>
    <row r="20" spans="1:8" x14ac:dyDescent="0.35">
      <c r="A20" s="2" t="s">
        <v>20</v>
      </c>
      <c r="B20" s="3">
        <f t="shared" si="0"/>
        <v>8</v>
      </c>
      <c r="C20" s="4">
        <v>24</v>
      </c>
      <c r="D20" s="4">
        <v>32</v>
      </c>
      <c r="E20" s="2">
        <v>23</v>
      </c>
      <c r="F20" s="2">
        <f t="shared" si="1"/>
        <v>736</v>
      </c>
      <c r="G20" s="2">
        <f t="shared" si="2"/>
        <v>184</v>
      </c>
    </row>
    <row r="21" spans="1:8" x14ac:dyDescent="0.35">
      <c r="A21" s="2" t="s">
        <v>21</v>
      </c>
      <c r="B21" s="3">
        <f t="shared" si="0"/>
        <v>1532</v>
      </c>
      <c r="C21" s="4">
        <v>216</v>
      </c>
      <c r="D21" s="4">
        <v>1748</v>
      </c>
      <c r="E21" s="2">
        <v>19</v>
      </c>
      <c r="F21" s="2">
        <f t="shared" si="1"/>
        <v>33212</v>
      </c>
      <c r="G21" s="2">
        <f t="shared" si="2"/>
        <v>29108</v>
      </c>
    </row>
    <row r="22" spans="1:8" x14ac:dyDescent="0.35">
      <c r="A22" s="2" t="s">
        <v>22</v>
      </c>
      <c r="B22" s="3">
        <f t="shared" si="0"/>
        <v>243</v>
      </c>
      <c r="C22" s="4">
        <v>48</v>
      </c>
      <c r="D22" s="4">
        <v>291</v>
      </c>
      <c r="E22" s="2">
        <v>71</v>
      </c>
      <c r="F22" s="2">
        <f t="shared" si="1"/>
        <v>20661</v>
      </c>
      <c r="G22" s="2">
        <f t="shared" si="2"/>
        <v>17253</v>
      </c>
    </row>
    <row r="23" spans="1:8" x14ac:dyDescent="0.35">
      <c r="A23" s="2" t="s">
        <v>23</v>
      </c>
      <c r="B23" s="3">
        <f t="shared" ref="B23:B26" si="3">D23-C23</f>
        <v>1</v>
      </c>
      <c r="C23" s="4">
        <v>6</v>
      </c>
      <c r="D23" s="4">
        <v>7</v>
      </c>
      <c r="E23" s="2"/>
      <c r="F23" s="2">
        <f t="shared" si="1"/>
        <v>0</v>
      </c>
      <c r="G23" s="2">
        <f t="shared" si="2"/>
        <v>0</v>
      </c>
    </row>
    <row r="24" spans="1:8" x14ac:dyDescent="0.35">
      <c r="A24" s="2" t="s">
        <v>24</v>
      </c>
      <c r="B24" s="3">
        <f t="shared" si="3"/>
        <v>734</v>
      </c>
      <c r="C24" s="4">
        <v>497</v>
      </c>
      <c r="D24" s="4">
        <v>1231</v>
      </c>
      <c r="E24" s="2">
        <v>20</v>
      </c>
      <c r="F24" s="2">
        <f t="shared" si="1"/>
        <v>24620</v>
      </c>
      <c r="G24" s="2">
        <f t="shared" si="2"/>
        <v>14680</v>
      </c>
    </row>
    <row r="25" spans="1:8" x14ac:dyDescent="0.35">
      <c r="A25" s="2" t="s">
        <v>25</v>
      </c>
      <c r="B25" s="3">
        <f t="shared" si="3"/>
        <v>8</v>
      </c>
      <c r="C25" s="4">
        <v>0</v>
      </c>
      <c r="D25" s="4">
        <v>8</v>
      </c>
      <c r="E25" s="2">
        <v>203</v>
      </c>
      <c r="F25" s="2">
        <f t="shared" si="1"/>
        <v>1624</v>
      </c>
      <c r="G25" s="2">
        <f t="shared" si="2"/>
        <v>1624</v>
      </c>
    </row>
    <row r="26" spans="1:8" x14ac:dyDescent="0.35">
      <c r="A26" s="2" t="s">
        <v>26</v>
      </c>
      <c r="B26" s="3">
        <f t="shared" si="3"/>
        <v>677</v>
      </c>
      <c r="C26" s="4">
        <v>200</v>
      </c>
      <c r="D26" s="4">
        <v>877</v>
      </c>
      <c r="E26" s="2">
        <v>60</v>
      </c>
      <c r="F26" s="2">
        <f t="shared" si="1"/>
        <v>52620</v>
      </c>
      <c r="G26" s="2">
        <f t="shared" si="2"/>
        <v>40620</v>
      </c>
    </row>
    <row r="27" spans="1:8" x14ac:dyDescent="0.35">
      <c r="A27" s="2" t="s">
        <v>30</v>
      </c>
      <c r="B27" s="2">
        <v>1320</v>
      </c>
      <c r="C27" s="4"/>
      <c r="D27" s="4">
        <v>1320</v>
      </c>
      <c r="E27" s="2">
        <v>41</v>
      </c>
      <c r="F27" s="2">
        <f t="shared" si="1"/>
        <v>54120</v>
      </c>
      <c r="G27" s="2">
        <f t="shared" si="2"/>
        <v>54120</v>
      </c>
    </row>
    <row r="28" spans="1:8" x14ac:dyDescent="0.35">
      <c r="A28" s="2" t="s">
        <v>31</v>
      </c>
      <c r="B28" s="2">
        <v>1320</v>
      </c>
      <c r="C28" s="4"/>
      <c r="D28" s="4">
        <v>1320</v>
      </c>
      <c r="E28" s="2">
        <v>42</v>
      </c>
      <c r="F28" s="2">
        <f t="shared" si="1"/>
        <v>55440</v>
      </c>
      <c r="G28" s="2">
        <f t="shared" si="2"/>
        <v>55440</v>
      </c>
    </row>
    <row r="29" spans="1:8" x14ac:dyDescent="0.35">
      <c r="A29" s="2" t="s">
        <v>32</v>
      </c>
      <c r="B29" s="2">
        <v>1833</v>
      </c>
      <c r="C29" s="4"/>
      <c r="D29" s="4">
        <v>1833</v>
      </c>
      <c r="E29" s="2">
        <v>32</v>
      </c>
      <c r="F29" s="2">
        <f t="shared" si="1"/>
        <v>58656</v>
      </c>
      <c r="G29" s="2">
        <f t="shared" si="2"/>
        <v>58656</v>
      </c>
    </row>
    <row r="30" spans="1:8" x14ac:dyDescent="0.35">
      <c r="F30" s="5">
        <f>SUM(F2:F29)</f>
        <v>795079</v>
      </c>
      <c r="G30" s="5">
        <f>SUM(G2:G29)</f>
        <v>580220</v>
      </c>
      <c r="H30" t="s">
        <v>35</v>
      </c>
    </row>
    <row r="31" spans="1:8" x14ac:dyDescent="0.35">
      <c r="A31" s="6" t="s">
        <v>34</v>
      </c>
      <c r="B31" s="6"/>
      <c r="C31" s="6"/>
      <c r="D31" s="6"/>
      <c r="E31" s="6"/>
      <c r="F31" s="6"/>
      <c r="G31" s="6"/>
    </row>
    <row r="33" spans="1:1" x14ac:dyDescent="0.35">
      <c r="A33" t="s">
        <v>36</v>
      </c>
    </row>
  </sheetData>
  <mergeCells count="1"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2026-04-20T12:13:15Z</dcterms:created>
  <dcterms:modified xsi:type="dcterms:W3CDTF">2026-04-20T13:21:15Z</dcterms:modified>
</cp:coreProperties>
</file>