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977E8B4E-8BD0-4EFF-AB11-44DC23C1599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1" i="1" l="1"/>
  <c r="B142" i="1"/>
  <c r="B143" i="1"/>
  <c r="G136" i="1"/>
  <c r="G128" i="1"/>
  <c r="G129" i="1"/>
  <c r="G130" i="1"/>
  <c r="G131" i="1"/>
  <c r="G132" i="1"/>
  <c r="G133" i="1"/>
  <c r="G134" i="1"/>
  <c r="G135" i="1"/>
  <c r="G127" i="1"/>
  <c r="L119" i="1"/>
  <c r="L120" i="1"/>
  <c r="L121" i="1"/>
  <c r="L122" i="1"/>
  <c r="L123" i="1"/>
  <c r="L124" i="1"/>
  <c r="L118" i="1"/>
  <c r="L7" i="1"/>
  <c r="L8" i="1"/>
  <c r="L9" i="1"/>
  <c r="L10" i="1"/>
  <c r="L11" i="1"/>
  <c r="L12" i="1"/>
  <c r="L13" i="1"/>
  <c r="L14" i="1"/>
  <c r="L15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6" i="1"/>
  <c r="G80" i="1"/>
  <c r="G81" i="1"/>
  <c r="G82" i="1"/>
  <c r="G86" i="1"/>
  <c r="G88" i="1"/>
  <c r="G96" i="1"/>
  <c r="G10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70" i="1"/>
  <c r="G71" i="1"/>
  <c r="G6" i="1"/>
  <c r="L125" i="1" l="1"/>
  <c r="G102" i="1"/>
  <c r="L115" i="1"/>
</calcChain>
</file>

<file path=xl/sharedStrings.xml><?xml version="1.0" encoding="utf-8"?>
<sst xmlns="http://schemas.openxmlformats.org/spreadsheetml/2006/main" count="333" uniqueCount="136">
  <si>
    <t>Marque</t>
  </si>
  <si>
    <t>Produit</t>
  </si>
  <si>
    <t>Référence</t>
  </si>
  <si>
    <t>Prix TTC</t>
  </si>
  <si>
    <t>Prix HT</t>
  </si>
  <si>
    <t>Date</t>
  </si>
  <si>
    <t xml:space="preserve"> </t>
  </si>
  <si>
    <t>SOTHYS</t>
  </si>
  <si>
    <t xml:space="preserve"> lait demaquillant p.NORMALE</t>
  </si>
  <si>
    <t>lait demaqillant p.SENSIBLE</t>
  </si>
  <si>
    <t>lotion P.normale</t>
  </si>
  <si>
    <t>lotion p.Sensible</t>
  </si>
  <si>
    <t>nettoyant matin</t>
  </si>
  <si>
    <t>gel moussant purifiant</t>
  </si>
  <si>
    <t>gommage exfoliant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</si>
  <si>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</si>
  <si>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</si>
  <si>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</si>
  <si>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</si>
  <si>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</si>
  <si>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</si>
  <si>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</si>
  <si>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fluide hydra matite</t>
  </si>
  <si>
    <t>creme reparatrice</t>
  </si>
  <si>
    <t>serum purifiant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</si>
  <si>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</si>
  <si>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</si>
  <si>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</si>
  <si>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</si>
  <si>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</si>
  <si>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</si>
  <si>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</si>
  <si>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</si>
  <si>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</si>
  <si>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</si>
  <si>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 xml:space="preserve"> creme secret visage</t>
  </si>
  <si>
    <t>serum contour yeux</t>
  </si>
  <si>
    <t>soin de saison</t>
  </si>
  <si>
    <t>lait hydra nourissant corps</t>
  </si>
  <si>
    <t>solaires</t>
  </si>
  <si>
    <t>maquillage</t>
  </si>
  <si>
    <t>,</t>
  </si>
  <si>
    <t>gelee gommante</t>
  </si>
  <si>
    <t>produits cabine</t>
  </si>
  <si>
    <t>quantite</t>
  </si>
  <si>
    <t>ine HT</t>
  </si>
  <si>
    <t>traitement collagene</t>
  </si>
  <si>
    <t>soin peeling</t>
  </si>
  <si>
    <t>vernis a ongles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</si>
  <si>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</si>
  <si>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</si>
  <si>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</si>
  <si>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</si>
  <si>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</si>
  <si>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</si>
  <si>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</si>
  <si>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demaquillant yeux</t>
  </si>
  <si>
    <t>huile neutre</t>
  </si>
  <si>
    <t>DIVERS</t>
  </si>
  <si>
    <t>dissolvant</t>
  </si>
  <si>
    <t>creme mains</t>
  </si>
  <si>
    <t>kleenex</t>
  </si>
  <si>
    <t>pantalon pressotherapie</t>
  </si>
  <si>
    <t>soin contour yeux</t>
  </si>
  <si>
    <t>essence f</t>
  </si>
  <si>
    <t>gelee corps</t>
  </si>
  <si>
    <t>lait apres soleil</t>
  </si>
  <si>
    <t>eau micellaire</t>
  </si>
  <si>
    <t xml:space="preserve"> gommage citron</t>
  </si>
  <si>
    <t>roulaeu drap examen</t>
  </si>
  <si>
    <t>ACCESSOIRES</t>
  </si>
  <si>
    <t>bague dore</t>
  </si>
  <si>
    <t>sos serum</t>
  </si>
  <si>
    <t xml:space="preserve">fluide apaisant </t>
  </si>
  <si>
    <t>crema apaisante</t>
  </si>
  <si>
    <t>beautiful brows</t>
  </si>
  <si>
    <t>teinture</t>
  </si>
  <si>
    <t>decoloration</t>
  </si>
  <si>
    <t>MASK NUTRI APAISANT</t>
  </si>
  <si>
    <t>MASK HUDRA LISSANT</t>
  </si>
  <si>
    <t>TEINT NATUREL</t>
  </si>
  <si>
    <t>TEINT SATINEE</t>
  </si>
  <si>
    <t>TRAITEMENT HYDRA</t>
  </si>
  <si>
    <t>pince epiler vente</t>
  </si>
  <si>
    <t>collier plume</t>
  </si>
  <si>
    <t xml:space="preserve"> serum anti age jeunesse</t>
  </si>
  <si>
    <t>bx serum</t>
  </si>
  <si>
    <t>,creme jeunesses</t>
  </si>
  <si>
    <t>lait post epil</t>
  </si>
  <si>
    <t>gel douchecitron</t>
  </si>
  <si>
    <t>,huile demaquillante</t>
  </si>
  <si>
    <t>soin gourmand</t>
  </si>
  <si>
    <t>MAQUILLAGE 1944</t>
  </si>
  <si>
    <t>rouge a levre</t>
  </si>
  <si>
    <t>,mousse douche</t>
  </si>
  <si>
    <t>eau de parfum</t>
  </si>
  <si>
    <t>,duo gommage:baume levres</t>
  </si>
  <si>
    <t>kit eclat noel</t>
  </si>
  <si>
    <t>,soin visage apres soleil</t>
  </si>
  <si>
    <t>noctuelle</t>
  </si>
  <si>
    <t>detox creme</t>
  </si>
  <si>
    <t>essence depolluante</t>
  </si>
  <si>
    <t>serum energisant</t>
  </si>
  <si>
    <t>correcteur energisanr</t>
  </si>
  <si>
    <t>ampoule eclat</t>
  </si>
  <si>
    <t>traitement detox</t>
  </si>
  <si>
    <t>gloss</t>
  </si>
  <si>
    <t>opi</t>
  </si>
  <si>
    <t>semi permant</t>
  </si>
  <si>
    <t xml:space="preserve"> cire cartouche rose</t>
  </si>
  <si>
    <t>cire chocolat</t>
  </si>
  <si>
    <t>gant latex epilar</t>
  </si>
  <si>
    <t>sel marin gommant</t>
  </si>
  <si>
    <t>beuure karite</t>
  </si>
  <si>
    <t>gant savon noir</t>
  </si>
  <si>
    <t xml:space="preserve"> savon noir</t>
  </si>
  <si>
    <t xml:space="preserve">  </t>
  </si>
  <si>
    <t>panier fluo</t>
  </si>
  <si>
    <t>echarpe rose</t>
  </si>
  <si>
    <t>sautioire pmp fluo</t>
  </si>
  <si>
    <t>colliers 7 bis</t>
  </si>
  <si>
    <t>sautoir perle et pompm rose</t>
  </si>
  <si>
    <t>collier argente</t>
  </si>
  <si>
    <t>bague noir</t>
  </si>
  <si>
    <t>baume nutri confort</t>
  </si>
  <si>
    <t>spatule bois grosse</t>
  </si>
  <si>
    <t>spatule bois visage</t>
  </si>
  <si>
    <t>baume repararteur</t>
  </si>
  <si>
    <t>mini kit noel</t>
  </si>
  <si>
    <t>kit vernie</t>
  </si>
  <si>
    <t>coton</t>
  </si>
  <si>
    <t>Total HT</t>
  </si>
  <si>
    <t>Quantité</t>
  </si>
  <si>
    <t>Total Produits ventes</t>
  </si>
  <si>
    <t>Total produits cabines</t>
  </si>
  <si>
    <t>Total 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</si>
</sst>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81"/>
  <sheetViews>
    <sheetView tabSelected="1" view="pageLayout" topLeftCell="A116" zoomScaleNormal="100" workbookViewId="0">
      <selection activeCell="C139" sqref="C139"/>
    </sheetView>
  </sheetViews>
  <sheetFormatPr baseColWidth="10" defaultRowHeight="15" x14ac:dyDescent="0.25"/>
  <cols>
    <col min="1" max="1" width="25.7109375" customWidth="1"/>
    <col min="2" max="2" width="12.5703125" customWidth="1"/>
    <col min="3" max="3" width="10.140625" bestFit="1" customWidth="1"/>
    <col min="4" max="4" width="7.140625" bestFit="1" customWidth="1"/>
    <col min="5" max="5" width="7.7109375" customWidth="1"/>
    <col min="6" max="6" width="8.85546875" bestFit="1" customWidth="1"/>
    <col min="7" max="7" width="8.140625" bestFit="1" customWidth="1"/>
    <col min="12" max="12" width="11.42578125" style="2"/>
  </cols>
  <sheetData>
    <row r="3" spans="1:12" x14ac:dyDescent="0.25">
      <c r="A3" t="s">
        <v>1</v>
      </c>
      <c r="B3" t="s">
        <v>0</v>
      </c>
      <c r="C3" t="s">
        <v>2</v>
      </c>
      <c r="D3" t="s">
        <v>4</v>
      </c>
      <c r="E3" t="s">
        <v>3</v>
      </c>
      <c r="F3" t="s">
        <v>132</v>
      </c>
      <c r="G3" t="s">
        <v>131</v>
      </c>
      <c r="I3" t="s">
        <v>43</v>
      </c>
      <c r="J3" t="s">
        <v>45</v>
      </c>
      <c r="K3" t="s">
        <v>44</v>
      </c>
      <c r="L3" s="2" t="s">
        <v>131</v>
      </c>
    </row>
    <row r="4" spans="1:12" x14ac:dyDescent="0.25">
      <c r="B4" t="s">
        <v>7</v>
      </c>
    </row>
    <row r="5" spans="1:12" x14ac:dyDescent="0.25">
      <c r="A5" t="s">
        <v>6</v>
      </c>
      <c r="D5" t="s">
        <v>6</v>
      </c>
      <c r="E5" t="s">
        <v>6</v>
      </c>
      <c r="F5" t="s">
        <v>6</v>
      </c>
      <c r="G5" s="1"/>
      <c r="K5" t="s">
        <v>6</v>
      </c>
    </row>
    <row r="6" spans="1:12" x14ac:dyDescent="0.25">
      <c r="A6" t="s">
        <v>8</v>
      </c>
      <c r="D6" s="3">
        <v>11</v>
      </c>
      <c r="E6" s="3">
        <v>22</v>
      </c>
      <c r="F6" s="3">
        <v>11</v>
      </c>
      <c r="G6" s="4">
        <f>F6*D6</f>
        <v>121</v>
      </c>
      <c r="I6" s="3">
        <v>18.149999999999999</v>
      </c>
      <c r="J6" s="3"/>
      <c r="K6" s="3">
        <v>2</v>
      </c>
      <c r="L6" s="4">
        <f>K6*I6</f>
        <v>36.299999999999997</v>
      </c>
    </row>
    <row r="7" spans="1:12" x14ac:dyDescent="0.25">
      <c r="A7" t="s">
        <v>9</v>
      </c>
      <c r="D7" s="3"/>
      <c r="E7" s="3">
        <v>21</v>
      </c>
      <c r="F7" s="3">
        <v>0</v>
      </c>
      <c r="G7" s="4">
        <f t="shared" ref="G7:G35" si="0">F7*D7</f>
        <v>0</v>
      </c>
      <c r="I7" s="3"/>
      <c r="J7" s="3"/>
      <c r="K7" s="3">
        <v>0</v>
      </c>
      <c r="L7" s="4">
        <f t="shared" ref="L7:L70" si="1">K7*I7</f>
        <v>0</v>
      </c>
    </row>
    <row r="8" spans="1:12" x14ac:dyDescent="0.25">
      <c r="A8" t="s">
        <v>10</v>
      </c>
      <c r="D8" s="3">
        <v>11</v>
      </c>
      <c r="E8" s="3">
        <v>21</v>
      </c>
      <c r="F8" s="3">
        <v>12</v>
      </c>
      <c r="G8" s="4">
        <f t="shared" si="0"/>
        <v>132</v>
      </c>
      <c r="I8" s="3"/>
      <c r="J8" s="3"/>
      <c r="K8" s="3">
        <v>0</v>
      </c>
      <c r="L8" s="4">
        <f t="shared" si="1"/>
        <v>0</v>
      </c>
    </row>
    <row r="9" spans="1:12" x14ac:dyDescent="0.25">
      <c r="A9" t="s">
        <v>11</v>
      </c>
      <c r="D9" s="3">
        <v>11</v>
      </c>
      <c r="E9" s="3">
        <v>21</v>
      </c>
      <c r="F9" s="3">
        <v>4</v>
      </c>
      <c r="G9" s="4">
        <f t="shared" si="0"/>
        <v>44</v>
      </c>
      <c r="I9" s="3"/>
      <c r="J9" s="3"/>
      <c r="K9" s="3">
        <v>0</v>
      </c>
      <c r="L9" s="4">
        <f t="shared" si="1"/>
        <v>0</v>
      </c>
    </row>
    <row r="10" spans="1:12" x14ac:dyDescent="0.25">
      <c r="A10" t="s">
        <v>67</v>
      </c>
      <c r="D10" s="3">
        <v>11</v>
      </c>
      <c r="E10" s="3">
        <v>23</v>
      </c>
      <c r="F10" s="3">
        <v>1</v>
      </c>
      <c r="G10" s="4">
        <f t="shared" si="0"/>
        <v>11</v>
      </c>
      <c r="I10" s="3"/>
      <c r="J10" s="3"/>
      <c r="K10" s="3">
        <v>0</v>
      </c>
      <c r="L10" s="4">
        <f t="shared" si="1"/>
        <v>0</v>
      </c>
    </row>
    <row r="11" spans="1:12" x14ac:dyDescent="0.25">
      <c r="A11" t="s">
        <v>12</v>
      </c>
      <c r="D11" s="3">
        <v>16.25</v>
      </c>
      <c r="E11" s="3">
        <v>33</v>
      </c>
      <c r="F11" s="3">
        <v>3</v>
      </c>
      <c r="G11" s="4">
        <f t="shared" si="0"/>
        <v>48.75</v>
      </c>
      <c r="I11" s="3"/>
      <c r="J11" s="3"/>
      <c r="K11" s="3">
        <v>0</v>
      </c>
      <c r="L11" s="4">
        <f t="shared" si="1"/>
        <v>0</v>
      </c>
    </row>
    <row r="12" spans="1:12" x14ac:dyDescent="0.25">
      <c r="A12" t="s">
        <v>13</v>
      </c>
      <c r="D12" s="3">
        <v>14</v>
      </c>
      <c r="E12" s="3">
        <v>32</v>
      </c>
      <c r="F12" s="3">
        <v>2</v>
      </c>
      <c r="G12" s="4">
        <f t="shared" si="0"/>
        <v>28</v>
      </c>
      <c r="I12" s="3"/>
      <c r="J12" s="3"/>
      <c r="K12" s="3">
        <v>0</v>
      </c>
      <c r="L12" s="4">
        <f t="shared" si="1"/>
        <v>0</v>
      </c>
    </row>
    <row r="13" spans="1:12" x14ac:dyDescent="0.25">
      <c r="A13" t="s">
        <v>14</v>
      </c>
      <c r="D13" s="3">
        <v>16.25</v>
      </c>
      <c r="E13" s="3">
        <v>33</v>
      </c>
      <c r="F13" s="3">
        <v>3</v>
      </c>
      <c r="G13" s="4">
        <f t="shared" si="0"/>
        <v>48.75</v>
      </c>
      <c r="I13" s="3">
        <v>25.85</v>
      </c>
      <c r="J13" s="3"/>
      <c r="K13" s="3">
        <v>2</v>
      </c>
      <c r="L13" s="4">
        <f t="shared" si="1"/>
        <v>51.7</v>
      </c>
    </row>
    <row r="14" spans="1:12" x14ac:dyDescent="0.25">
      <c r="A14" t="s">
        <v>42</v>
      </c>
      <c r="D14" s="3">
        <v>16.25</v>
      </c>
      <c r="E14" s="3">
        <v>33</v>
      </c>
      <c r="F14" s="3">
        <v>3</v>
      </c>
      <c r="G14" s="4">
        <f t="shared" si="0"/>
        <v>48.75</v>
      </c>
      <c r="I14" s="3">
        <v>27.55</v>
      </c>
      <c r="J14" s="3"/>
      <c r="K14" s="3">
        <v>1</v>
      </c>
      <c r="L14" s="4">
        <f t="shared" si="1"/>
        <v>27.55</v>
      </c>
    </row>
    <row r="15" spans="1:12" x14ac:dyDescent="0.25">
      <c r="A15" t="s">
        <v>85</v>
      </c>
      <c r="D15" s="3">
        <v>37.5</v>
      </c>
      <c r="E15" s="3">
        <v>80</v>
      </c>
      <c r="F15" s="3">
        <v>6</v>
      </c>
      <c r="G15" s="4">
        <f t="shared" si="0"/>
        <v>225</v>
      </c>
      <c r="I15" s="3">
        <v>23.65</v>
      </c>
      <c r="J15" s="3"/>
      <c r="K15" s="3">
        <v>2</v>
      </c>
      <c r="L15" s="4">
        <f t="shared" si="1"/>
        <v>47.3</v>
      </c>
    </row>
    <row r="16" spans="1:12" x14ac:dyDescent="0.25">
      <c r="A16" t="s">
        <v>86</v>
      </c>
      <c r="D16" s="3">
        <v>44.75</v>
      </c>
      <c r="E16" s="3">
        <v>98</v>
      </c>
      <c r="F16" s="3">
        <v>1</v>
      </c>
      <c r="G16" s="4">
        <f t="shared" si="0"/>
        <v>44.75</v>
      </c>
      <c r="I16" s="3" t="s">
        <v>6</v>
      </c>
      <c r="J16" s="3"/>
      <c r="K16" s="3" t="s">
        <v>6</v>
      </c>
      <c r="L16" s="4"/>
    </row>
    <row r="17" spans="1:12" x14ac:dyDescent="0.25">
      <c r="A17" t="s">
        <v>87</v>
      </c>
      <c r="D17" s="3">
        <v>37.25</v>
      </c>
      <c r="E17" s="3">
        <v>75</v>
      </c>
      <c r="F17" s="3">
        <v>6</v>
      </c>
      <c r="G17" s="4">
        <f t="shared" si="0"/>
        <v>223.5</v>
      </c>
      <c r="I17" s="3">
        <v>55.88</v>
      </c>
      <c r="J17" s="3" t="s">
        <v>6</v>
      </c>
      <c r="K17" s="3">
        <v>7</v>
      </c>
      <c r="L17" s="4">
        <f t="shared" si="1"/>
        <v>391.16</v>
      </c>
    </row>
    <row r="18" spans="1:12" x14ac:dyDescent="0.25">
      <c r="A18" t="s">
        <v>15</v>
      </c>
      <c r="D18" s="3">
        <v>30</v>
      </c>
      <c r="E18" s="3">
        <v>65</v>
      </c>
      <c r="F18" s="3">
        <v>0</v>
      </c>
      <c r="G18" s="4">
        <f t="shared" si="0"/>
        <v>0</v>
      </c>
      <c r="I18" s="3">
        <v>45.08</v>
      </c>
      <c r="J18" s="3"/>
      <c r="K18" s="3">
        <v>1</v>
      </c>
      <c r="L18" s="4">
        <f t="shared" si="1"/>
        <v>45.08</v>
      </c>
    </row>
    <row r="19" spans="1:12" x14ac:dyDescent="0.25">
      <c r="A19" t="s">
        <v>16</v>
      </c>
      <c r="D19" s="3">
        <v>26.5</v>
      </c>
      <c r="E19" s="3">
        <v>63</v>
      </c>
      <c r="F19" s="3">
        <v>1</v>
      </c>
      <c r="G19" s="4">
        <f t="shared" si="0"/>
        <v>26.5</v>
      </c>
      <c r="I19" s="3">
        <v>26</v>
      </c>
      <c r="J19" s="3"/>
      <c r="K19" s="3">
        <v>1</v>
      </c>
      <c r="L19" s="4">
        <f t="shared" si="1"/>
        <v>26</v>
      </c>
    </row>
    <row r="20" spans="1:12" x14ac:dyDescent="0.25">
      <c r="A20" t="s">
        <v>17</v>
      </c>
      <c r="D20" s="3">
        <v>29.25</v>
      </c>
      <c r="E20" s="3">
        <v>65</v>
      </c>
      <c r="F20" s="3">
        <v>3</v>
      </c>
      <c r="G20" s="4">
        <f t="shared" si="0"/>
        <v>87.75</v>
      </c>
      <c r="I20" s="3">
        <v>44.13</v>
      </c>
      <c r="J20" s="3"/>
      <c r="K20" s="3">
        <v>3</v>
      </c>
      <c r="L20" s="4">
        <f t="shared" si="1"/>
        <v>132.39000000000001</v>
      </c>
    </row>
    <row r="21" spans="1:12" x14ac:dyDescent="0.25">
      <c r="A21" t="s">
        <v>18</v>
      </c>
      <c r="D21" s="3">
        <v>29.25</v>
      </c>
      <c r="E21" s="3">
        <v>65</v>
      </c>
      <c r="F21" s="3">
        <v>3</v>
      </c>
      <c r="G21" s="4">
        <f t="shared" si="0"/>
        <v>87.75</v>
      </c>
      <c r="I21" s="3">
        <v>44.13</v>
      </c>
      <c r="J21" s="3"/>
      <c r="K21" s="3">
        <v>2</v>
      </c>
      <c r="L21" s="4">
        <f t="shared" si="1"/>
        <v>88.26</v>
      </c>
    </row>
    <row r="22" spans="1:12" x14ac:dyDescent="0.25">
      <c r="A22" t="s">
        <v>19</v>
      </c>
      <c r="D22" s="3">
        <v>35</v>
      </c>
      <c r="E22" s="3">
        <v>80</v>
      </c>
      <c r="F22" s="3">
        <v>2</v>
      </c>
      <c r="G22" s="4">
        <f t="shared" si="0"/>
        <v>70</v>
      </c>
      <c r="I22" s="3" t="s">
        <v>6</v>
      </c>
      <c r="J22" s="3"/>
      <c r="K22" s="3">
        <v>0</v>
      </c>
      <c r="L22" s="4"/>
    </row>
    <row r="23" spans="1:12" x14ac:dyDescent="0.25">
      <c r="A23" t="s">
        <v>20</v>
      </c>
      <c r="D23" s="3">
        <v>18.5</v>
      </c>
      <c r="E23" s="3">
        <v>38</v>
      </c>
      <c r="F23" s="3">
        <v>2</v>
      </c>
      <c r="G23" s="4">
        <f t="shared" si="0"/>
        <v>37</v>
      </c>
      <c r="I23" s="3">
        <v>33.96</v>
      </c>
      <c r="J23" s="3"/>
      <c r="K23" s="3">
        <v>1</v>
      </c>
      <c r="L23" s="4">
        <f t="shared" si="1"/>
        <v>33.96</v>
      </c>
    </row>
    <row r="24" spans="1:12" x14ac:dyDescent="0.25">
      <c r="A24" t="s">
        <v>21</v>
      </c>
      <c r="D24" s="3">
        <v>18</v>
      </c>
      <c r="E24" s="3">
        <v>38</v>
      </c>
      <c r="F24" s="3">
        <v>0</v>
      </c>
      <c r="G24" s="4">
        <f t="shared" si="0"/>
        <v>0</v>
      </c>
      <c r="I24" s="3">
        <v>33.049999999999997</v>
      </c>
      <c r="J24" s="3"/>
      <c r="K24" s="3">
        <v>0</v>
      </c>
      <c r="L24" s="4">
        <f t="shared" si="1"/>
        <v>0</v>
      </c>
    </row>
    <row r="25" spans="1:12" x14ac:dyDescent="0.25">
      <c r="A25" t="s">
        <v>22</v>
      </c>
      <c r="D25" s="3">
        <v>16.75</v>
      </c>
      <c r="E25" s="3">
        <v>33</v>
      </c>
      <c r="F25" s="3">
        <v>3</v>
      </c>
      <c r="G25" s="4">
        <f t="shared" si="0"/>
        <v>50.25</v>
      </c>
      <c r="I25" s="3">
        <v>26.17</v>
      </c>
      <c r="J25" s="3"/>
      <c r="K25" s="3">
        <v>0</v>
      </c>
      <c r="L25" s="4">
        <f t="shared" si="1"/>
        <v>0</v>
      </c>
    </row>
    <row r="26" spans="1:12" x14ac:dyDescent="0.25">
      <c r="A26" t="s">
        <v>23</v>
      </c>
      <c r="D26" s="3">
        <v>16.75</v>
      </c>
      <c r="E26" s="3">
        <v>33</v>
      </c>
      <c r="F26" s="3">
        <v>0</v>
      </c>
      <c r="G26" s="4">
        <f t="shared" si="0"/>
        <v>0</v>
      </c>
      <c r="I26" s="3">
        <v>30.03</v>
      </c>
      <c r="J26" s="3"/>
      <c r="K26" s="3">
        <v>0</v>
      </c>
      <c r="L26" s="4">
        <f t="shared" si="1"/>
        <v>0</v>
      </c>
    </row>
    <row r="27" spans="1:12" x14ac:dyDescent="0.25">
      <c r="A27" t="s">
        <v>24</v>
      </c>
      <c r="D27" s="3">
        <v>24.5</v>
      </c>
      <c r="E27" s="3">
        <v>48</v>
      </c>
      <c r="F27" s="3">
        <v>0</v>
      </c>
      <c r="G27" s="4">
        <f t="shared" si="0"/>
        <v>0</v>
      </c>
      <c r="I27" s="3"/>
      <c r="J27" s="3"/>
      <c r="K27" s="3">
        <v>0</v>
      </c>
      <c r="L27" s="4">
        <f t="shared" si="1"/>
        <v>0</v>
      </c>
    </row>
    <row r="28" spans="1:12" x14ac:dyDescent="0.25">
      <c r="A28" t="s">
        <v>73</v>
      </c>
      <c r="D28" s="3">
        <v>23.5</v>
      </c>
      <c r="E28" s="3">
        <v>48</v>
      </c>
      <c r="F28" s="3">
        <v>0</v>
      </c>
      <c r="G28" s="4">
        <f t="shared" si="0"/>
        <v>0</v>
      </c>
      <c r="I28" s="3">
        <v>35.15</v>
      </c>
      <c r="J28" s="3"/>
      <c r="K28" s="3">
        <v>0</v>
      </c>
      <c r="L28" s="4">
        <f t="shared" si="1"/>
        <v>0</v>
      </c>
    </row>
    <row r="29" spans="1:12" x14ac:dyDescent="0.25">
      <c r="A29" t="s">
        <v>74</v>
      </c>
      <c r="D29" s="3">
        <v>23.5</v>
      </c>
      <c r="E29" s="3">
        <v>48</v>
      </c>
      <c r="F29" s="3">
        <v>2</v>
      </c>
      <c r="G29" s="4">
        <f t="shared" si="0"/>
        <v>47</v>
      </c>
      <c r="I29" s="3">
        <v>35.909999999999997</v>
      </c>
      <c r="J29" s="3"/>
      <c r="K29" s="3">
        <v>1</v>
      </c>
      <c r="L29" s="4">
        <f t="shared" si="1"/>
        <v>35.909999999999997</v>
      </c>
    </row>
    <row r="30" spans="1:12" x14ac:dyDescent="0.25">
      <c r="A30" t="s">
        <v>72</v>
      </c>
      <c r="D30" s="3">
        <v>19</v>
      </c>
      <c r="E30" s="3">
        <v>38</v>
      </c>
      <c r="F30" s="3">
        <v>2</v>
      </c>
      <c r="G30" s="4">
        <f t="shared" si="0"/>
        <v>38</v>
      </c>
      <c r="I30" s="3"/>
      <c r="J30" s="3"/>
      <c r="K30" s="3">
        <v>0</v>
      </c>
      <c r="L30" s="4">
        <f t="shared" si="1"/>
        <v>0</v>
      </c>
    </row>
    <row r="31" spans="1:12" x14ac:dyDescent="0.25">
      <c r="A31" t="s">
        <v>78</v>
      </c>
      <c r="D31" s="3">
        <v>17.5</v>
      </c>
      <c r="E31" s="3">
        <v>37</v>
      </c>
      <c r="F31" s="3">
        <v>1</v>
      </c>
      <c r="G31" s="4">
        <f t="shared" si="0"/>
        <v>17.5</v>
      </c>
      <c r="I31" s="3">
        <v>25.85</v>
      </c>
      <c r="J31" s="3"/>
      <c r="K31" s="3">
        <v>1</v>
      </c>
      <c r="L31" s="4">
        <f t="shared" si="1"/>
        <v>25.85</v>
      </c>
    </row>
    <row r="32" spans="1:12" x14ac:dyDescent="0.25">
      <c r="A32" t="s">
        <v>25</v>
      </c>
      <c r="D32" s="3">
        <v>18.5</v>
      </c>
      <c r="E32" s="3">
        <v>37</v>
      </c>
      <c r="F32" s="3">
        <v>0</v>
      </c>
      <c r="G32" s="4">
        <f t="shared" si="0"/>
        <v>0</v>
      </c>
      <c r="I32" s="3">
        <v>27.75</v>
      </c>
      <c r="J32" s="3"/>
      <c r="K32" s="3">
        <v>1</v>
      </c>
      <c r="L32" s="4">
        <f t="shared" si="1"/>
        <v>27.75</v>
      </c>
    </row>
    <row r="33" spans="1:12" x14ac:dyDescent="0.25">
      <c r="A33" t="s">
        <v>79</v>
      </c>
      <c r="D33" s="3">
        <v>18.5</v>
      </c>
      <c r="E33" s="3">
        <v>37</v>
      </c>
      <c r="F33" s="3">
        <v>3</v>
      </c>
      <c r="G33" s="4">
        <f t="shared" si="0"/>
        <v>55.5</v>
      </c>
      <c r="I33" s="3">
        <v>34.42</v>
      </c>
      <c r="J33" s="3"/>
      <c r="K33" s="3">
        <v>2</v>
      </c>
      <c r="L33" s="4">
        <f t="shared" si="1"/>
        <v>68.84</v>
      </c>
    </row>
    <row r="34" spans="1:12" x14ac:dyDescent="0.25">
      <c r="A34" t="s">
        <v>26</v>
      </c>
      <c r="D34" s="3">
        <v>18.5</v>
      </c>
      <c r="E34" s="3">
        <v>37</v>
      </c>
      <c r="F34" s="3">
        <v>2</v>
      </c>
      <c r="G34" s="4">
        <f t="shared" si="0"/>
        <v>37</v>
      </c>
      <c r="I34" s="3">
        <v>26.78</v>
      </c>
      <c r="J34" s="3"/>
      <c r="K34" s="3">
        <v>1</v>
      </c>
      <c r="L34" s="4">
        <f t="shared" si="1"/>
        <v>26.78</v>
      </c>
    </row>
    <row r="35" spans="1:12" x14ac:dyDescent="0.25">
      <c r="A35" t="s">
        <v>127</v>
      </c>
      <c r="D35" s="3">
        <v>25</v>
      </c>
      <c r="E35" s="3">
        <v>50</v>
      </c>
      <c r="F35" s="3">
        <v>1</v>
      </c>
      <c r="G35" s="4">
        <f t="shared" si="0"/>
        <v>25</v>
      </c>
      <c r="I35" s="3">
        <v>41.5</v>
      </c>
      <c r="J35" s="3"/>
      <c r="K35" s="3">
        <v>1</v>
      </c>
      <c r="L35" s="4">
        <f t="shared" si="1"/>
        <v>41.5</v>
      </c>
    </row>
    <row r="36" spans="1:12" x14ac:dyDescent="0.25">
      <c r="A36" t="s">
        <v>27</v>
      </c>
      <c r="D36" s="3">
        <v>18.5</v>
      </c>
      <c r="E36" s="3">
        <v>37</v>
      </c>
      <c r="F36" s="3">
        <v>0</v>
      </c>
      <c r="G36" s="4">
        <f t="shared" ref="G36:G71" si="2">F36*D36</f>
        <v>0</v>
      </c>
      <c r="I36" s="3"/>
      <c r="J36" s="3"/>
      <c r="K36" s="3"/>
      <c r="L36" s="4">
        <f t="shared" si="1"/>
        <v>0</v>
      </c>
    </row>
    <row r="37" spans="1:12" x14ac:dyDescent="0.25">
      <c r="A37" t="s">
        <v>28</v>
      </c>
      <c r="D37" s="3">
        <v>19.5</v>
      </c>
      <c r="E37" s="3">
        <v>40</v>
      </c>
      <c r="F37" s="3">
        <v>0</v>
      </c>
      <c r="G37" s="4">
        <f t="shared" si="2"/>
        <v>0</v>
      </c>
      <c r="I37" s="3"/>
      <c r="J37" s="3"/>
      <c r="K37" s="3"/>
      <c r="L37" s="4">
        <f t="shared" si="1"/>
        <v>0</v>
      </c>
    </row>
    <row r="38" spans="1:12" x14ac:dyDescent="0.25">
      <c r="A38" t="s">
        <v>29</v>
      </c>
      <c r="D38" s="3">
        <v>12.75</v>
      </c>
      <c r="E38" s="3">
        <v>26</v>
      </c>
      <c r="F38" s="3">
        <v>3</v>
      </c>
      <c r="G38" s="4">
        <f t="shared" si="2"/>
        <v>38.25</v>
      </c>
      <c r="I38" s="3">
        <v>12.75</v>
      </c>
      <c r="J38" s="3"/>
      <c r="K38" s="3">
        <v>1</v>
      </c>
      <c r="L38" s="4">
        <f t="shared" si="1"/>
        <v>12.75</v>
      </c>
    </row>
    <row r="39" spans="1:12" x14ac:dyDescent="0.25">
      <c r="A39" t="s">
        <v>30</v>
      </c>
      <c r="D39" s="3">
        <v>9.5</v>
      </c>
      <c r="E39" s="3">
        <v>20</v>
      </c>
      <c r="F39" s="3">
        <v>0</v>
      </c>
      <c r="G39" s="4">
        <f t="shared" si="2"/>
        <v>0</v>
      </c>
      <c r="I39" s="3"/>
      <c r="J39" s="3"/>
      <c r="K39" s="3"/>
      <c r="L39" s="4">
        <f t="shared" si="1"/>
        <v>0</v>
      </c>
    </row>
    <row r="40" spans="1:12" x14ac:dyDescent="0.25">
      <c r="A40" t="s">
        <v>31</v>
      </c>
      <c r="D40" s="3">
        <v>20.75</v>
      </c>
      <c r="E40" s="3">
        <v>42</v>
      </c>
      <c r="F40" s="3">
        <v>9</v>
      </c>
      <c r="G40" s="4">
        <f t="shared" si="2"/>
        <v>186.75</v>
      </c>
      <c r="I40" s="3"/>
      <c r="J40" s="3"/>
      <c r="K40" s="3"/>
      <c r="L40" s="4">
        <f t="shared" si="1"/>
        <v>0</v>
      </c>
    </row>
    <row r="41" spans="1:12" x14ac:dyDescent="0.25">
      <c r="A41" t="s">
        <v>32</v>
      </c>
      <c r="D41" s="3">
        <v>19.5</v>
      </c>
      <c r="E41" s="3">
        <v>40</v>
      </c>
      <c r="F41" s="3">
        <v>0</v>
      </c>
      <c r="G41" s="4">
        <f t="shared" si="2"/>
        <v>0</v>
      </c>
      <c r="I41" s="3"/>
      <c r="J41" s="3"/>
      <c r="K41" s="3"/>
      <c r="L41" s="4">
        <f t="shared" si="1"/>
        <v>0</v>
      </c>
    </row>
    <row r="42" spans="1:12" x14ac:dyDescent="0.25">
      <c r="A42" t="s">
        <v>29</v>
      </c>
      <c r="D42" s="3">
        <v>12.75</v>
      </c>
      <c r="E42" s="3">
        <v>25</v>
      </c>
      <c r="F42" s="3">
        <v>0</v>
      </c>
      <c r="G42" s="4">
        <f t="shared" si="2"/>
        <v>0</v>
      </c>
      <c r="I42" s="3">
        <v>12.75</v>
      </c>
      <c r="J42" s="3"/>
      <c r="K42" s="3">
        <v>1</v>
      </c>
      <c r="L42" s="4">
        <f t="shared" si="1"/>
        <v>12.75</v>
      </c>
    </row>
    <row r="43" spans="1:12" x14ac:dyDescent="0.25">
      <c r="A43" t="s">
        <v>30</v>
      </c>
      <c r="D43" s="3">
        <v>9.5</v>
      </c>
      <c r="E43" s="3">
        <v>20</v>
      </c>
      <c r="F43" s="3">
        <v>0</v>
      </c>
      <c r="G43" s="4">
        <f t="shared" si="2"/>
        <v>0</v>
      </c>
      <c r="I43" s="3"/>
      <c r="J43" s="3"/>
      <c r="K43" s="3"/>
      <c r="L43" s="4">
        <f t="shared" si="1"/>
        <v>0</v>
      </c>
    </row>
    <row r="44" spans="1:12" x14ac:dyDescent="0.25">
      <c r="A44" t="s">
        <v>68</v>
      </c>
      <c r="D44" s="3">
        <v>18.5</v>
      </c>
      <c r="E44" s="3">
        <v>40</v>
      </c>
      <c r="F44" s="3">
        <v>0</v>
      </c>
      <c r="G44" s="4">
        <f t="shared" si="2"/>
        <v>0</v>
      </c>
      <c r="I44" s="3">
        <v>18.5</v>
      </c>
      <c r="J44" s="3"/>
      <c r="K44" s="3">
        <v>1</v>
      </c>
      <c r="L44" s="4">
        <f t="shared" si="1"/>
        <v>18.5</v>
      </c>
    </row>
    <row r="45" spans="1:12" x14ac:dyDescent="0.25">
      <c r="A45" t="s">
        <v>89</v>
      </c>
      <c r="D45" s="3">
        <v>9.5</v>
      </c>
      <c r="E45" s="3">
        <v>20</v>
      </c>
      <c r="F45" s="3">
        <v>2</v>
      </c>
      <c r="G45" s="4">
        <f t="shared" si="2"/>
        <v>19</v>
      </c>
      <c r="I45" s="3"/>
      <c r="J45" s="3"/>
      <c r="K45" s="3"/>
      <c r="L45" s="4">
        <f t="shared" si="1"/>
        <v>0</v>
      </c>
    </row>
    <row r="46" spans="1:12" x14ac:dyDescent="0.25">
      <c r="A46" t="s">
        <v>33</v>
      </c>
      <c r="D46" s="3">
        <v>15.5</v>
      </c>
      <c r="E46" s="3" t="s">
        <v>41</v>
      </c>
      <c r="F46" s="3">
        <v>0</v>
      </c>
      <c r="G46" s="4">
        <f t="shared" si="2"/>
        <v>0</v>
      </c>
      <c r="I46" s="3"/>
      <c r="J46" s="3"/>
      <c r="K46" s="3">
        <v>0</v>
      </c>
      <c r="L46" s="4">
        <f t="shared" si="1"/>
        <v>0</v>
      </c>
    </row>
    <row r="47" spans="1:12" x14ac:dyDescent="0.25">
      <c r="A47" t="s">
        <v>34</v>
      </c>
      <c r="D47" s="3">
        <v>12.75</v>
      </c>
      <c r="E47" s="3">
        <v>25</v>
      </c>
      <c r="F47" s="3">
        <v>0</v>
      </c>
      <c r="G47" s="4">
        <f t="shared" si="2"/>
        <v>0</v>
      </c>
      <c r="I47" s="3">
        <v>12.75</v>
      </c>
      <c r="J47" s="3"/>
      <c r="K47" s="3">
        <v>1</v>
      </c>
      <c r="L47" s="4">
        <f t="shared" si="1"/>
        <v>12.75</v>
      </c>
    </row>
    <row r="48" spans="1:12" x14ac:dyDescent="0.25">
      <c r="A48" t="s">
        <v>94</v>
      </c>
      <c r="D48" s="3">
        <v>10</v>
      </c>
      <c r="E48" s="3">
        <v>20</v>
      </c>
      <c r="F48" s="3">
        <v>1</v>
      </c>
      <c r="G48" s="4">
        <f t="shared" si="2"/>
        <v>10</v>
      </c>
      <c r="I48" s="3" t="s">
        <v>6</v>
      </c>
      <c r="J48" s="3"/>
      <c r="K48" s="3">
        <v>0</v>
      </c>
      <c r="L48" s="4"/>
    </row>
    <row r="49" spans="1:12" x14ac:dyDescent="0.25">
      <c r="A49" t="s">
        <v>35</v>
      </c>
      <c r="D49" s="3">
        <v>77.5</v>
      </c>
      <c r="E49" s="3">
        <v>155</v>
      </c>
      <c r="F49" s="3">
        <v>2</v>
      </c>
      <c r="G49" s="4">
        <f t="shared" si="2"/>
        <v>155</v>
      </c>
      <c r="I49" s="3">
        <v>75</v>
      </c>
      <c r="J49" s="3"/>
      <c r="K49" s="3">
        <v>0</v>
      </c>
      <c r="L49" s="4">
        <f t="shared" si="1"/>
        <v>0</v>
      </c>
    </row>
    <row r="50" spans="1:12" x14ac:dyDescent="0.25">
      <c r="A50" t="s">
        <v>36</v>
      </c>
      <c r="D50" s="3">
        <v>37.5</v>
      </c>
      <c r="E50" s="3">
        <v>80</v>
      </c>
      <c r="F50" s="3">
        <v>2</v>
      </c>
      <c r="G50" s="4">
        <f t="shared" si="2"/>
        <v>75</v>
      </c>
      <c r="I50" s="3">
        <v>37.5</v>
      </c>
      <c r="J50" s="3"/>
      <c r="K50" s="3">
        <v>0</v>
      </c>
      <c r="L50" s="4">
        <f t="shared" si="1"/>
        <v>0</v>
      </c>
    </row>
    <row r="51" spans="1:12" x14ac:dyDescent="0.25">
      <c r="A51" t="s">
        <v>95</v>
      </c>
      <c r="D51" s="3">
        <v>37.5</v>
      </c>
      <c r="E51" s="3">
        <v>75</v>
      </c>
      <c r="F51" s="3">
        <v>0</v>
      </c>
      <c r="G51" s="4">
        <f t="shared" si="2"/>
        <v>0</v>
      </c>
      <c r="I51" s="3"/>
      <c r="J51" s="3"/>
      <c r="K51" s="3"/>
      <c r="L51" s="4">
        <f t="shared" si="1"/>
        <v>0</v>
      </c>
    </row>
    <row r="52" spans="1:12" x14ac:dyDescent="0.25">
      <c r="A52" t="s">
        <v>37</v>
      </c>
      <c r="D52" s="3"/>
      <c r="E52" s="3"/>
      <c r="F52" s="3"/>
      <c r="G52" s="4"/>
      <c r="I52" s="3"/>
      <c r="J52" s="3"/>
      <c r="K52" s="3"/>
      <c r="L52" s="4">
        <f t="shared" si="1"/>
        <v>0</v>
      </c>
    </row>
    <row r="53" spans="1:12" x14ac:dyDescent="0.25">
      <c r="A53" t="s">
        <v>124</v>
      </c>
      <c r="D53" s="3">
        <v>15.5</v>
      </c>
      <c r="E53" s="3">
        <v>35</v>
      </c>
      <c r="F53" s="3">
        <v>1</v>
      </c>
      <c r="G53" s="4">
        <f t="shared" si="2"/>
        <v>15.5</v>
      </c>
      <c r="I53" s="3"/>
      <c r="J53" s="3"/>
      <c r="K53" s="3"/>
      <c r="L53" s="4">
        <f t="shared" si="1"/>
        <v>0</v>
      </c>
    </row>
    <row r="54" spans="1:12" x14ac:dyDescent="0.25">
      <c r="A54" t="s">
        <v>90</v>
      </c>
      <c r="D54" s="3">
        <v>11.5</v>
      </c>
      <c r="E54" s="3">
        <v>25</v>
      </c>
      <c r="F54" s="3">
        <v>7</v>
      </c>
      <c r="G54" s="4">
        <f t="shared" si="2"/>
        <v>80.5</v>
      </c>
      <c r="I54" s="3"/>
      <c r="J54" s="3"/>
      <c r="K54" s="3"/>
      <c r="L54" s="4">
        <f t="shared" si="1"/>
        <v>0</v>
      </c>
    </row>
    <row r="55" spans="1:12" x14ac:dyDescent="0.25">
      <c r="A55" t="s">
        <v>96</v>
      </c>
      <c r="D55" s="3">
        <v>13.25</v>
      </c>
      <c r="E55" s="3">
        <v>28</v>
      </c>
      <c r="F55" s="3">
        <v>0</v>
      </c>
      <c r="G55" s="4">
        <f t="shared" si="2"/>
        <v>0</v>
      </c>
      <c r="I55" s="3"/>
      <c r="J55" s="3"/>
      <c r="K55" s="3"/>
      <c r="L55" s="4">
        <f t="shared" si="1"/>
        <v>0</v>
      </c>
    </row>
    <row r="56" spans="1:12" x14ac:dyDescent="0.25">
      <c r="A56" t="s">
        <v>38</v>
      </c>
      <c r="D56" s="3">
        <v>15.5</v>
      </c>
      <c r="E56" s="3">
        <v>36</v>
      </c>
      <c r="F56" s="3">
        <v>1</v>
      </c>
      <c r="G56" s="4">
        <f t="shared" si="2"/>
        <v>15.5</v>
      </c>
      <c r="I56" s="3">
        <v>23.97</v>
      </c>
      <c r="J56" s="3"/>
      <c r="K56" s="3">
        <v>2</v>
      </c>
      <c r="L56" s="4">
        <f t="shared" si="1"/>
        <v>47.94</v>
      </c>
    </row>
    <row r="57" spans="1:12" x14ac:dyDescent="0.25">
      <c r="A57" t="s">
        <v>97</v>
      </c>
      <c r="D57" s="3">
        <v>14.5</v>
      </c>
      <c r="E57" s="3">
        <v>29</v>
      </c>
      <c r="F57" s="3">
        <v>3</v>
      </c>
      <c r="G57" s="4">
        <f t="shared" si="2"/>
        <v>43.5</v>
      </c>
      <c r="I57" s="3"/>
      <c r="J57" s="3"/>
      <c r="K57" s="3"/>
      <c r="L57" s="4">
        <f t="shared" si="1"/>
        <v>0</v>
      </c>
    </row>
    <row r="58" spans="1:12" x14ac:dyDescent="0.25">
      <c r="A58" t="s">
        <v>128</v>
      </c>
      <c r="D58" s="3">
        <v>4.5</v>
      </c>
      <c r="E58" s="3">
        <v>11</v>
      </c>
      <c r="F58" s="3">
        <v>12</v>
      </c>
      <c r="G58" s="4">
        <f t="shared" si="2"/>
        <v>54</v>
      </c>
      <c r="I58" s="3"/>
      <c r="J58" s="3"/>
      <c r="K58" s="3"/>
      <c r="L58" s="4">
        <f t="shared" si="1"/>
        <v>0</v>
      </c>
    </row>
    <row r="59" spans="1:12" x14ac:dyDescent="0.25">
      <c r="A59" t="s">
        <v>39</v>
      </c>
      <c r="D59" s="3"/>
      <c r="E59" s="3"/>
      <c r="F59" s="3"/>
      <c r="G59" s="4"/>
      <c r="I59" s="3"/>
      <c r="J59" s="3"/>
      <c r="K59" s="3"/>
      <c r="L59" s="4">
        <f t="shared" si="1"/>
        <v>0</v>
      </c>
    </row>
    <row r="60" spans="1:12" x14ac:dyDescent="0.25">
      <c r="A60" t="s">
        <v>98</v>
      </c>
      <c r="D60" s="3">
        <v>22.5</v>
      </c>
      <c r="E60" s="3">
        <v>45</v>
      </c>
      <c r="F60" s="3">
        <v>1</v>
      </c>
      <c r="G60" s="4">
        <f t="shared" si="2"/>
        <v>22.5</v>
      </c>
      <c r="I60" s="3"/>
      <c r="J60" s="3"/>
      <c r="K60" s="3"/>
      <c r="L60" s="4">
        <f t="shared" si="1"/>
        <v>0</v>
      </c>
    </row>
    <row r="61" spans="1:12" x14ac:dyDescent="0.25">
      <c r="A61" t="s">
        <v>65</v>
      </c>
      <c r="D61" s="3">
        <v>15.25</v>
      </c>
      <c r="E61" s="3">
        <v>31</v>
      </c>
      <c r="F61" s="3">
        <v>0</v>
      </c>
      <c r="G61" s="4">
        <f t="shared" si="2"/>
        <v>0</v>
      </c>
      <c r="I61" s="3"/>
      <c r="J61" s="3"/>
      <c r="K61" s="3"/>
      <c r="L61" s="4">
        <f t="shared" si="1"/>
        <v>0</v>
      </c>
    </row>
    <row r="62" spans="1:12" x14ac:dyDescent="0.25">
      <c r="A62" t="s">
        <v>66</v>
      </c>
      <c r="D62" s="3">
        <v>14.75</v>
      </c>
      <c r="E62" s="3">
        <v>30</v>
      </c>
      <c r="F62" s="3">
        <v>0</v>
      </c>
      <c r="G62" s="4">
        <f t="shared" si="2"/>
        <v>0</v>
      </c>
      <c r="I62" s="3"/>
      <c r="J62" s="3"/>
      <c r="K62" s="3"/>
      <c r="L62" s="4">
        <f t="shared" si="1"/>
        <v>0</v>
      </c>
    </row>
    <row r="63" spans="1:12" x14ac:dyDescent="0.25">
      <c r="A63" t="s">
        <v>99</v>
      </c>
      <c r="D63" s="3">
        <v>35</v>
      </c>
      <c r="E63" s="3">
        <v>75</v>
      </c>
      <c r="F63" s="3">
        <v>0</v>
      </c>
      <c r="G63" s="4">
        <f t="shared" si="2"/>
        <v>0</v>
      </c>
      <c r="I63" s="3">
        <v>50</v>
      </c>
      <c r="J63" s="3"/>
      <c r="K63" s="3">
        <v>1</v>
      </c>
      <c r="L63" s="4">
        <f t="shared" si="1"/>
        <v>50</v>
      </c>
    </row>
    <row r="64" spans="1:12" x14ac:dyDescent="0.25">
      <c r="A64" t="s">
        <v>100</v>
      </c>
      <c r="D64" s="3">
        <v>37</v>
      </c>
      <c r="E64" s="3">
        <v>75</v>
      </c>
      <c r="F64" s="3">
        <v>4</v>
      </c>
      <c r="G64" s="4">
        <f t="shared" si="2"/>
        <v>148</v>
      </c>
      <c r="I64" s="3">
        <v>55.5</v>
      </c>
      <c r="J64" s="3"/>
      <c r="K64" s="3">
        <v>1</v>
      </c>
      <c r="L64" s="4">
        <f t="shared" si="1"/>
        <v>55.5</v>
      </c>
    </row>
    <row r="65" spans="1:12" x14ac:dyDescent="0.25">
      <c r="A65" t="s">
        <v>101</v>
      </c>
      <c r="D65" s="3">
        <v>14</v>
      </c>
      <c r="E65" s="3">
        <v>28</v>
      </c>
      <c r="F65" s="3">
        <v>2</v>
      </c>
      <c r="G65" s="4">
        <f t="shared" si="2"/>
        <v>28</v>
      </c>
      <c r="I65" s="3">
        <v>14</v>
      </c>
      <c r="J65" s="3"/>
      <c r="K65" s="3">
        <v>0</v>
      </c>
      <c r="L65" s="4">
        <f t="shared" si="1"/>
        <v>0</v>
      </c>
    </row>
    <row r="66" spans="1:12" x14ac:dyDescent="0.25">
      <c r="A66" t="s">
        <v>102</v>
      </c>
      <c r="D66" s="3">
        <v>39.75</v>
      </c>
      <c r="E66" s="3">
        <v>80</v>
      </c>
      <c r="F66" s="3">
        <v>0</v>
      </c>
      <c r="G66" s="4">
        <f t="shared" si="2"/>
        <v>0</v>
      </c>
      <c r="I66" s="3">
        <v>39.75</v>
      </c>
      <c r="J66" s="3" t="s">
        <v>6</v>
      </c>
      <c r="K66" s="3">
        <v>0</v>
      </c>
      <c r="L66" s="4">
        <f t="shared" si="1"/>
        <v>0</v>
      </c>
    </row>
    <row r="67" spans="1:12" x14ac:dyDescent="0.25">
      <c r="A67" t="s">
        <v>103</v>
      </c>
      <c r="D67" s="3">
        <v>19</v>
      </c>
      <c r="E67" s="3">
        <v>38</v>
      </c>
      <c r="F67" s="3">
        <v>5</v>
      </c>
      <c r="G67" s="4">
        <f t="shared" si="2"/>
        <v>95</v>
      </c>
      <c r="I67" s="3">
        <v>19</v>
      </c>
      <c r="J67" s="3"/>
      <c r="K67" s="3">
        <v>1</v>
      </c>
      <c r="L67" s="4">
        <f t="shared" si="1"/>
        <v>19</v>
      </c>
    </row>
    <row r="68" spans="1:12" x14ac:dyDescent="0.25">
      <c r="A68" t="s">
        <v>104</v>
      </c>
      <c r="D68" s="3">
        <v>6.5</v>
      </c>
      <c r="E68" s="3">
        <v>13</v>
      </c>
      <c r="F68" s="3">
        <v>3</v>
      </c>
      <c r="G68" s="4">
        <f t="shared" si="2"/>
        <v>19.5</v>
      </c>
      <c r="I68" s="3"/>
      <c r="J68" s="3"/>
      <c r="K68" s="3"/>
      <c r="L68" s="4">
        <f t="shared" si="1"/>
        <v>0</v>
      </c>
    </row>
    <row r="69" spans="1:12" x14ac:dyDescent="0.25">
      <c r="A69" t="s">
        <v>40</v>
      </c>
      <c r="D69" s="3"/>
      <c r="E69" s="3"/>
      <c r="F69" s="3"/>
      <c r="G69" s="4"/>
      <c r="I69" s="3"/>
      <c r="J69" s="3"/>
      <c r="K69" s="3"/>
      <c r="L69" s="4">
        <f t="shared" si="1"/>
        <v>0</v>
      </c>
    </row>
    <row r="70" spans="1:12" x14ac:dyDescent="0.25">
      <c r="A70" t="s">
        <v>81</v>
      </c>
      <c r="D70" s="3">
        <v>21.5</v>
      </c>
      <c r="E70" s="3">
        <v>43</v>
      </c>
      <c r="F70" s="3">
        <v>3</v>
      </c>
      <c r="G70" s="4">
        <f t="shared" si="2"/>
        <v>64.5</v>
      </c>
      <c r="I70" s="3">
        <v>14.33</v>
      </c>
      <c r="J70" s="3"/>
      <c r="K70" s="3">
        <v>8</v>
      </c>
      <c r="L70" s="4">
        <f t="shared" si="1"/>
        <v>114.64</v>
      </c>
    </row>
    <row r="71" spans="1:12" x14ac:dyDescent="0.25">
      <c r="A71" t="s">
        <v>80</v>
      </c>
      <c r="D71" s="3">
        <v>19.75</v>
      </c>
      <c r="E71" s="3">
        <v>43</v>
      </c>
      <c r="F71" s="3">
        <v>5</v>
      </c>
      <c r="G71" s="4">
        <f t="shared" si="2"/>
        <v>98.75</v>
      </c>
      <c r="I71" s="3">
        <v>13.17</v>
      </c>
      <c r="J71" s="3"/>
      <c r="K71" s="3">
        <v>6</v>
      </c>
      <c r="L71" s="4">
        <f t="shared" ref="L71:L114" si="3">K71*I71</f>
        <v>79.02</v>
      </c>
    </row>
    <row r="72" spans="1:12" x14ac:dyDescent="0.25">
      <c r="A72" t="s">
        <v>105</v>
      </c>
      <c r="D72" s="3" t="s">
        <v>6</v>
      </c>
      <c r="E72" s="3">
        <v>82</v>
      </c>
      <c r="F72" s="3" t="s">
        <v>6</v>
      </c>
      <c r="G72" s="4"/>
      <c r="I72" s="3">
        <v>17</v>
      </c>
      <c r="J72" s="3"/>
      <c r="K72" s="3">
        <v>13</v>
      </c>
      <c r="L72" s="4">
        <f t="shared" si="3"/>
        <v>221</v>
      </c>
    </row>
    <row r="73" spans="1:12" x14ac:dyDescent="0.25">
      <c r="A73" t="s">
        <v>82</v>
      </c>
      <c r="D73" s="3" t="s">
        <v>6</v>
      </c>
      <c r="E73" s="3">
        <v>82</v>
      </c>
      <c r="F73" s="3" t="s">
        <v>6</v>
      </c>
      <c r="G73" s="4"/>
      <c r="I73" s="3">
        <v>14.35</v>
      </c>
      <c r="J73" s="3"/>
      <c r="K73" s="3">
        <v>9</v>
      </c>
      <c r="L73" s="4">
        <f t="shared" si="3"/>
        <v>129.15</v>
      </c>
    </row>
    <row r="74" spans="1:12" x14ac:dyDescent="0.25">
      <c r="A74" t="s">
        <v>46</v>
      </c>
      <c r="D74" s="3" t="s">
        <v>6</v>
      </c>
      <c r="E74" s="3">
        <v>82</v>
      </c>
      <c r="F74" s="3" t="s">
        <v>6</v>
      </c>
      <c r="G74" s="4"/>
      <c r="I74" s="3">
        <v>15.1</v>
      </c>
      <c r="J74" s="3"/>
      <c r="K74" s="3">
        <v>23</v>
      </c>
      <c r="L74" s="4">
        <f t="shared" si="3"/>
        <v>347.3</v>
      </c>
    </row>
    <row r="75" spans="1:12" x14ac:dyDescent="0.25">
      <c r="A75" t="s">
        <v>47</v>
      </c>
      <c r="D75" s="3" t="s">
        <v>6</v>
      </c>
      <c r="E75" s="3">
        <v>70</v>
      </c>
      <c r="F75" s="3" t="s">
        <v>6</v>
      </c>
      <c r="G75" s="4"/>
      <c r="I75" s="3">
        <v>8.4600000000000009</v>
      </c>
      <c r="J75" s="3"/>
      <c r="K75" s="3">
        <v>11</v>
      </c>
      <c r="L75" s="4">
        <f t="shared" si="3"/>
        <v>93.06</v>
      </c>
    </row>
    <row r="76" spans="1:12" x14ac:dyDescent="0.25">
      <c r="A76" t="s">
        <v>63</v>
      </c>
      <c r="D76" s="3"/>
      <c r="E76" s="3"/>
      <c r="F76" s="3" t="s">
        <v>6</v>
      </c>
      <c r="G76" s="4"/>
      <c r="I76" s="3">
        <v>6.2</v>
      </c>
      <c r="J76" s="3"/>
      <c r="K76" s="3">
        <v>0</v>
      </c>
      <c r="L76" s="4">
        <f t="shared" si="3"/>
        <v>0</v>
      </c>
    </row>
    <row r="77" spans="1:12" x14ac:dyDescent="0.25">
      <c r="A77" t="s">
        <v>91</v>
      </c>
      <c r="D77" s="3" t="s">
        <v>6</v>
      </c>
      <c r="E77" s="3">
        <v>68</v>
      </c>
      <c r="F77" s="3" t="s">
        <v>6</v>
      </c>
      <c r="G77" s="4"/>
      <c r="I77" s="3">
        <v>9.75</v>
      </c>
      <c r="J77" s="3"/>
      <c r="K77" s="3">
        <v>18</v>
      </c>
      <c r="L77" s="4">
        <f t="shared" si="3"/>
        <v>175.5</v>
      </c>
    </row>
    <row r="78" spans="1:12" x14ac:dyDescent="0.25">
      <c r="B78" t="s">
        <v>92</v>
      </c>
      <c r="D78" s="3"/>
      <c r="E78" s="3"/>
      <c r="F78" s="3"/>
      <c r="G78" s="4"/>
      <c r="I78" s="3"/>
      <c r="J78" s="3"/>
      <c r="K78" s="3"/>
      <c r="L78" s="4">
        <f t="shared" si="3"/>
        <v>0</v>
      </c>
    </row>
    <row r="79" spans="1:12" x14ac:dyDescent="0.25">
      <c r="D79" s="3"/>
      <c r="E79" s="3"/>
      <c r="F79" s="3"/>
      <c r="G79" s="4"/>
      <c r="I79" s="3"/>
      <c r="J79" s="3"/>
      <c r="K79" s="3"/>
      <c r="L79" s="4">
        <f t="shared" si="3"/>
        <v>0</v>
      </c>
    </row>
    <row r="80" spans="1:12" x14ac:dyDescent="0.25">
      <c r="A80" t="s">
        <v>93</v>
      </c>
      <c r="D80" s="3">
        <v>9</v>
      </c>
      <c r="E80" s="3">
        <v>20</v>
      </c>
      <c r="F80" s="3">
        <v>11</v>
      </c>
      <c r="G80" s="4">
        <f t="shared" ref="G80:G101" si="4">F80*D80</f>
        <v>99</v>
      </c>
      <c r="I80" s="3"/>
      <c r="J80" s="3"/>
      <c r="K80" s="3"/>
      <c r="L80" s="4">
        <f t="shared" si="3"/>
        <v>0</v>
      </c>
    </row>
    <row r="81" spans="1:12" x14ac:dyDescent="0.25">
      <c r="A81" t="s">
        <v>106</v>
      </c>
      <c r="D81" s="3">
        <v>10.5</v>
      </c>
      <c r="E81" s="3">
        <v>22</v>
      </c>
      <c r="F81" s="3">
        <v>21</v>
      </c>
      <c r="G81" s="4">
        <f t="shared" si="4"/>
        <v>220.5</v>
      </c>
      <c r="I81" s="3"/>
      <c r="J81" s="3"/>
      <c r="K81" s="3"/>
      <c r="L81" s="4">
        <f t="shared" si="3"/>
        <v>0</v>
      </c>
    </row>
    <row r="82" spans="1:12" x14ac:dyDescent="0.25">
      <c r="A82" t="s">
        <v>75</v>
      </c>
      <c r="D82" s="3">
        <v>21.5</v>
      </c>
      <c r="E82" s="3">
        <v>50</v>
      </c>
      <c r="F82" s="3">
        <v>1</v>
      </c>
      <c r="G82" s="4">
        <f t="shared" si="4"/>
        <v>21.5</v>
      </c>
      <c r="I82" s="3"/>
      <c r="J82" s="3"/>
      <c r="K82" s="3"/>
      <c r="L82" s="4">
        <f t="shared" si="3"/>
        <v>0</v>
      </c>
    </row>
    <row r="83" spans="1:12" x14ac:dyDescent="0.25">
      <c r="D83" s="3"/>
      <c r="E83" s="3"/>
      <c r="F83" s="3"/>
      <c r="G83" s="4"/>
      <c r="I83" s="3"/>
      <c r="J83" s="3"/>
      <c r="K83" s="3"/>
      <c r="L83" s="4">
        <f t="shared" si="3"/>
        <v>0</v>
      </c>
    </row>
    <row r="84" spans="1:12" x14ac:dyDescent="0.25">
      <c r="A84" t="s">
        <v>6</v>
      </c>
      <c r="B84" t="s">
        <v>107</v>
      </c>
      <c r="D84" s="3"/>
      <c r="E84" s="3"/>
      <c r="F84" s="3"/>
      <c r="G84" s="4"/>
      <c r="I84" s="3"/>
      <c r="J84" s="3"/>
      <c r="K84" s="3"/>
      <c r="L84" s="4">
        <f t="shared" si="3"/>
        <v>0</v>
      </c>
    </row>
    <row r="85" spans="1:12" x14ac:dyDescent="0.25">
      <c r="D85" s="3"/>
      <c r="E85" s="3"/>
      <c r="F85" s="3"/>
      <c r="G85" s="4"/>
      <c r="I85" s="3"/>
      <c r="J85" s="3"/>
      <c r="K85" s="3"/>
      <c r="L85" s="4">
        <f t="shared" si="3"/>
        <v>0</v>
      </c>
    </row>
    <row r="86" spans="1:12" x14ac:dyDescent="0.25">
      <c r="A86" t="s">
        <v>48</v>
      </c>
      <c r="D86" s="3">
        <v>8.14</v>
      </c>
      <c r="E86" s="3">
        <v>16</v>
      </c>
      <c r="F86" s="3">
        <v>32</v>
      </c>
      <c r="G86" s="4">
        <f t="shared" si="4"/>
        <v>260.48</v>
      </c>
      <c r="I86" s="3">
        <v>8.14</v>
      </c>
      <c r="J86" s="3"/>
      <c r="K86" s="3">
        <v>35</v>
      </c>
      <c r="L86" s="4">
        <f t="shared" si="3"/>
        <v>284.90000000000003</v>
      </c>
    </row>
    <row r="87" spans="1:12" x14ac:dyDescent="0.25">
      <c r="A87" t="s">
        <v>108</v>
      </c>
      <c r="D87" s="3" t="s">
        <v>6</v>
      </c>
      <c r="E87" s="3" t="s">
        <v>6</v>
      </c>
      <c r="F87" s="3" t="s">
        <v>6</v>
      </c>
      <c r="G87" s="4"/>
      <c r="I87" s="3">
        <v>29.95</v>
      </c>
      <c r="J87" s="3"/>
      <c r="K87" s="3">
        <v>23</v>
      </c>
      <c r="L87" s="4">
        <f t="shared" si="3"/>
        <v>688.85</v>
      </c>
    </row>
    <row r="88" spans="1:12" x14ac:dyDescent="0.25">
      <c r="A88" t="s">
        <v>129</v>
      </c>
      <c r="D88" s="3">
        <v>12.12</v>
      </c>
      <c r="E88" s="3">
        <v>26</v>
      </c>
      <c r="F88" s="3">
        <v>7</v>
      </c>
      <c r="G88" s="4">
        <f t="shared" si="4"/>
        <v>84.839999999999989</v>
      </c>
      <c r="I88" s="3"/>
      <c r="J88" s="3"/>
      <c r="K88" s="3"/>
      <c r="L88" s="4">
        <f t="shared" si="3"/>
        <v>0</v>
      </c>
    </row>
    <row r="89" spans="1:12" x14ac:dyDescent="0.25">
      <c r="D89" s="3"/>
      <c r="E89" s="3"/>
      <c r="F89" s="3"/>
      <c r="G89" s="4"/>
      <c r="I89" s="3"/>
      <c r="J89" s="3"/>
      <c r="K89" s="3"/>
      <c r="L89" s="4">
        <f t="shared" si="3"/>
        <v>0</v>
      </c>
    </row>
    <row r="90" spans="1:12" x14ac:dyDescent="0.25">
      <c r="A90" t="s">
        <v>6</v>
      </c>
      <c r="B90" t="s">
        <v>49</v>
      </c>
      <c r="D90" s="3"/>
      <c r="E90" s="3"/>
      <c r="F90" s="3"/>
      <c r="G90" s="4"/>
      <c r="I90" s="3"/>
      <c r="J90" s="3"/>
      <c r="K90" s="3"/>
      <c r="L90" s="4">
        <f t="shared" si="3"/>
        <v>0</v>
      </c>
    </row>
    <row r="91" spans="1:12" x14ac:dyDescent="0.25">
      <c r="A91" t="s">
        <v>77</v>
      </c>
      <c r="D91" s="3" t="s">
        <v>6</v>
      </c>
      <c r="E91" s="3"/>
      <c r="F91" s="3" t="s">
        <v>6</v>
      </c>
      <c r="G91" s="4"/>
      <c r="I91" s="3">
        <v>19.899999999999999</v>
      </c>
      <c r="J91" s="3"/>
      <c r="K91" s="3">
        <v>1</v>
      </c>
      <c r="L91" s="4">
        <f t="shared" si="3"/>
        <v>19.899999999999999</v>
      </c>
    </row>
    <row r="92" spans="1:12" x14ac:dyDescent="0.25">
      <c r="A92" t="s">
        <v>76</v>
      </c>
      <c r="D92" s="3" t="s">
        <v>6</v>
      </c>
      <c r="E92" s="3"/>
      <c r="F92" s="3" t="s">
        <v>6</v>
      </c>
      <c r="G92" s="4"/>
      <c r="I92" s="3">
        <v>6.3</v>
      </c>
      <c r="J92" s="3"/>
      <c r="K92" s="3">
        <v>3</v>
      </c>
      <c r="L92" s="4">
        <f t="shared" si="3"/>
        <v>18.899999999999999</v>
      </c>
    </row>
    <row r="93" spans="1:12" x14ac:dyDescent="0.25">
      <c r="A93" t="s">
        <v>50</v>
      </c>
      <c r="B93" t="s">
        <v>6</v>
      </c>
      <c r="D93" s="3" t="s">
        <v>6</v>
      </c>
      <c r="E93" s="3"/>
      <c r="F93" s="3" t="s">
        <v>6</v>
      </c>
      <c r="G93" s="4"/>
      <c r="I93" s="3">
        <v>5.4</v>
      </c>
      <c r="J93" s="3"/>
      <c r="K93" s="3">
        <v>2</v>
      </c>
      <c r="L93" s="4">
        <f t="shared" si="3"/>
        <v>10.8</v>
      </c>
    </row>
    <row r="94" spans="1:12" x14ac:dyDescent="0.25">
      <c r="A94" t="s">
        <v>51</v>
      </c>
      <c r="B94" t="s">
        <v>6</v>
      </c>
      <c r="D94" s="3" t="s">
        <v>6</v>
      </c>
      <c r="E94" s="3"/>
      <c r="F94" s="3" t="s">
        <v>6</v>
      </c>
      <c r="G94" s="4"/>
      <c r="I94" s="3">
        <v>19.7</v>
      </c>
      <c r="J94" s="3"/>
      <c r="K94" s="3">
        <v>1</v>
      </c>
      <c r="L94" s="4">
        <f t="shared" si="3"/>
        <v>19.7</v>
      </c>
    </row>
    <row r="95" spans="1:12" x14ac:dyDescent="0.25">
      <c r="A95" t="s">
        <v>52</v>
      </c>
      <c r="B95" t="s">
        <v>6</v>
      </c>
      <c r="D95" s="3" t="s">
        <v>6</v>
      </c>
      <c r="E95" s="3" t="s">
        <v>6</v>
      </c>
      <c r="F95" s="3" t="s">
        <v>6</v>
      </c>
      <c r="G95" s="4"/>
      <c r="I95" s="3">
        <v>43.7</v>
      </c>
      <c r="J95" s="3"/>
      <c r="K95" s="3">
        <v>1</v>
      </c>
      <c r="L95" s="4">
        <f t="shared" si="3"/>
        <v>43.7</v>
      </c>
    </row>
    <row r="96" spans="1:12" x14ac:dyDescent="0.25">
      <c r="A96" t="s">
        <v>53</v>
      </c>
      <c r="D96" s="3">
        <v>2.25</v>
      </c>
      <c r="E96" s="3">
        <v>8</v>
      </c>
      <c r="F96" s="3">
        <v>4</v>
      </c>
      <c r="G96" s="4">
        <f t="shared" si="4"/>
        <v>9</v>
      </c>
      <c r="I96" s="3">
        <v>2.25</v>
      </c>
      <c r="J96" s="3"/>
      <c r="K96" s="3">
        <v>9</v>
      </c>
      <c r="L96" s="4">
        <f t="shared" si="3"/>
        <v>20.25</v>
      </c>
    </row>
    <row r="97" spans="1:12" x14ac:dyDescent="0.25">
      <c r="A97" t="s">
        <v>54</v>
      </c>
      <c r="D97" s="3" t="s">
        <v>6</v>
      </c>
      <c r="E97" s="3"/>
      <c r="F97" s="3" t="s">
        <v>6</v>
      </c>
      <c r="G97" s="4"/>
      <c r="I97" s="3">
        <v>11.95</v>
      </c>
      <c r="J97" s="3"/>
      <c r="K97" s="3">
        <v>10</v>
      </c>
      <c r="L97" s="4">
        <f t="shared" si="3"/>
        <v>119.5</v>
      </c>
    </row>
    <row r="98" spans="1:12" x14ac:dyDescent="0.25">
      <c r="A98" t="s">
        <v>55</v>
      </c>
      <c r="D98" s="3" t="s">
        <v>6</v>
      </c>
      <c r="E98" s="3"/>
      <c r="F98" s="3" t="s">
        <v>6</v>
      </c>
      <c r="G98" s="4"/>
      <c r="I98" s="3">
        <v>4.6500000000000004</v>
      </c>
      <c r="J98" s="3"/>
      <c r="K98" s="3">
        <v>16</v>
      </c>
      <c r="L98" s="4">
        <f t="shared" si="3"/>
        <v>74.400000000000006</v>
      </c>
    </row>
    <row r="99" spans="1:12" x14ac:dyDescent="0.25">
      <c r="A99" t="s">
        <v>109</v>
      </c>
      <c r="D99" s="3" t="s">
        <v>6</v>
      </c>
      <c r="E99" s="3"/>
      <c r="F99" s="3" t="s">
        <v>6</v>
      </c>
      <c r="G99" s="4"/>
      <c r="I99" s="3">
        <v>1.6</v>
      </c>
      <c r="J99" s="3"/>
      <c r="K99" s="3">
        <v>62</v>
      </c>
      <c r="L99" s="4">
        <f t="shared" si="3"/>
        <v>99.2</v>
      </c>
    </row>
    <row r="100" spans="1:12" x14ac:dyDescent="0.25">
      <c r="A100" t="s">
        <v>110</v>
      </c>
      <c r="D100" s="3"/>
      <c r="E100" s="3"/>
      <c r="F100" s="3"/>
      <c r="G100" s="4"/>
      <c r="I100" s="3">
        <v>1.6</v>
      </c>
      <c r="J100" s="3" t="s">
        <v>41</v>
      </c>
      <c r="K100" s="3">
        <v>58</v>
      </c>
      <c r="L100" s="4">
        <f t="shared" si="3"/>
        <v>92.800000000000011</v>
      </c>
    </row>
    <row r="101" spans="1:12" x14ac:dyDescent="0.25">
      <c r="A101" t="s">
        <v>83</v>
      </c>
      <c r="D101" s="3">
        <v>6.7</v>
      </c>
      <c r="E101" s="3">
        <v>16</v>
      </c>
      <c r="F101" s="3">
        <v>3</v>
      </c>
      <c r="G101" s="4">
        <f t="shared" si="4"/>
        <v>20.100000000000001</v>
      </c>
      <c r="I101" s="3">
        <v>6.7</v>
      </c>
      <c r="J101" s="3"/>
      <c r="K101" s="3">
        <v>6</v>
      </c>
      <c r="L101" s="4">
        <f t="shared" si="3"/>
        <v>40.200000000000003</v>
      </c>
    </row>
    <row r="102" spans="1:12" x14ac:dyDescent="0.25">
      <c r="A102" t="s">
        <v>6</v>
      </c>
      <c r="D102" t="s">
        <v>6</v>
      </c>
      <c r="E102" t="s">
        <v>6</v>
      </c>
      <c r="F102" t="s">
        <v>6</v>
      </c>
      <c r="G102" s="5">
        <f>SUM(G6:G101)</f>
        <v>3439.42</v>
      </c>
      <c r="I102" s="3"/>
      <c r="J102" s="3"/>
      <c r="K102" s="3"/>
      <c r="L102" s="4">
        <f t="shared" si="3"/>
        <v>0</v>
      </c>
    </row>
    <row r="103" spans="1:12" x14ac:dyDescent="0.25">
      <c r="A103" t="s">
        <v>111</v>
      </c>
      <c r="D103" t="s">
        <v>6</v>
      </c>
      <c r="F103" t="s">
        <v>6</v>
      </c>
      <c r="I103" s="3">
        <v>6.1</v>
      </c>
      <c r="J103" s="3"/>
      <c r="K103" s="3">
        <v>2</v>
      </c>
      <c r="L103" s="4">
        <f t="shared" si="3"/>
        <v>12.2</v>
      </c>
    </row>
    <row r="104" spans="1:12" x14ac:dyDescent="0.25">
      <c r="A104" t="s">
        <v>69</v>
      </c>
      <c r="D104" t="s">
        <v>6</v>
      </c>
      <c r="F104" t="s">
        <v>6</v>
      </c>
      <c r="I104" s="3">
        <v>7.5</v>
      </c>
      <c r="J104" s="3"/>
      <c r="K104" s="3">
        <v>14</v>
      </c>
      <c r="L104" s="4">
        <f t="shared" si="3"/>
        <v>105</v>
      </c>
    </row>
    <row r="105" spans="1:12" x14ac:dyDescent="0.25">
      <c r="A105" t="s">
        <v>6</v>
      </c>
      <c r="B105" t="s">
        <v>6</v>
      </c>
      <c r="D105" t="s">
        <v>6</v>
      </c>
      <c r="F105" t="s">
        <v>6</v>
      </c>
      <c r="I105" s="3"/>
      <c r="J105" s="3"/>
      <c r="K105" s="3"/>
      <c r="L105" s="4">
        <f t="shared" si="3"/>
        <v>0</v>
      </c>
    </row>
    <row r="106" spans="1:12" x14ac:dyDescent="0.25">
      <c r="A106" t="s">
        <v>112</v>
      </c>
      <c r="I106" s="3">
        <v>45</v>
      </c>
      <c r="J106" s="3"/>
      <c r="K106" s="3">
        <v>1</v>
      </c>
      <c r="L106" s="4">
        <f t="shared" si="3"/>
        <v>45</v>
      </c>
    </row>
    <row r="107" spans="1:12" x14ac:dyDescent="0.25">
      <c r="A107" t="s">
        <v>113</v>
      </c>
      <c r="B107" t="s">
        <v>6</v>
      </c>
      <c r="I107" s="3">
        <v>35</v>
      </c>
      <c r="J107" s="3"/>
      <c r="K107" s="3">
        <v>2</v>
      </c>
      <c r="L107" s="4">
        <f t="shared" si="3"/>
        <v>70</v>
      </c>
    </row>
    <row r="108" spans="1:12" x14ac:dyDescent="0.25">
      <c r="A108" t="s">
        <v>57</v>
      </c>
      <c r="I108" s="3">
        <v>17.5</v>
      </c>
      <c r="J108" s="3"/>
      <c r="K108" s="3">
        <v>1</v>
      </c>
      <c r="L108" s="4">
        <f t="shared" si="3"/>
        <v>17.5</v>
      </c>
    </row>
    <row r="109" spans="1:12" x14ac:dyDescent="0.25">
      <c r="A109" t="s">
        <v>115</v>
      </c>
      <c r="I109" s="3">
        <v>37</v>
      </c>
      <c r="J109" s="3"/>
      <c r="K109" s="3">
        <v>1</v>
      </c>
      <c r="L109" s="4">
        <f t="shared" si="3"/>
        <v>37</v>
      </c>
    </row>
    <row r="110" spans="1:12" x14ac:dyDescent="0.25">
      <c r="A110" t="s">
        <v>114</v>
      </c>
      <c r="D110" t="s">
        <v>6</v>
      </c>
      <c r="F110" t="s">
        <v>6</v>
      </c>
      <c r="I110" s="3">
        <v>12</v>
      </c>
      <c r="J110" s="3"/>
      <c r="K110" s="3">
        <v>4</v>
      </c>
      <c r="L110" s="4">
        <f t="shared" si="3"/>
        <v>48</v>
      </c>
    </row>
    <row r="111" spans="1:12" x14ac:dyDescent="0.25">
      <c r="A111" t="s">
        <v>56</v>
      </c>
      <c r="D111" t="s">
        <v>6</v>
      </c>
      <c r="F111" t="s">
        <v>6</v>
      </c>
      <c r="I111" s="3">
        <v>10.4</v>
      </c>
      <c r="J111" s="3"/>
      <c r="K111" s="3">
        <v>3</v>
      </c>
      <c r="L111" s="4">
        <f t="shared" si="3"/>
        <v>31.200000000000003</v>
      </c>
    </row>
    <row r="112" spans="1:12" x14ac:dyDescent="0.25">
      <c r="A112" t="s">
        <v>125</v>
      </c>
      <c r="D112" t="s">
        <v>6</v>
      </c>
      <c r="F112" t="s">
        <v>6</v>
      </c>
      <c r="I112" s="3">
        <v>3.65</v>
      </c>
      <c r="J112" s="3"/>
      <c r="K112" s="3">
        <v>3</v>
      </c>
      <c r="L112" s="4">
        <f t="shared" si="3"/>
        <v>10.95</v>
      </c>
    </row>
    <row r="113" spans="1:12" x14ac:dyDescent="0.25">
      <c r="A113" t="s">
        <v>126</v>
      </c>
      <c r="D113" t="s">
        <v>6</v>
      </c>
      <c r="F113" t="s">
        <v>6</v>
      </c>
      <c r="I113" s="3">
        <v>4.3499999999999996</v>
      </c>
      <c r="J113" s="3"/>
      <c r="K113" s="3">
        <v>1</v>
      </c>
      <c r="L113" s="4">
        <f t="shared" si="3"/>
        <v>4.3499999999999996</v>
      </c>
    </row>
    <row r="114" spans="1:12" x14ac:dyDescent="0.25">
      <c r="A114" t="s">
        <v>88</v>
      </c>
      <c r="D114" t="s">
        <v>6</v>
      </c>
      <c r="F114" t="s">
        <v>6</v>
      </c>
      <c r="I114" s="3">
        <v>21.9</v>
      </c>
      <c r="J114" s="3"/>
      <c r="K114" s="3">
        <v>0</v>
      </c>
      <c r="L114" s="4">
        <f t="shared" si="3"/>
        <v>0</v>
      </c>
    </row>
    <row r="115" spans="1:12" x14ac:dyDescent="0.25">
      <c r="A115" t="s">
        <v>6</v>
      </c>
      <c r="D115" t="s">
        <v>6</v>
      </c>
      <c r="F115" t="s">
        <v>6</v>
      </c>
      <c r="L115" s="5">
        <f>SUM(L6:L114)</f>
        <v>4409.49</v>
      </c>
    </row>
    <row r="116" spans="1:12" x14ac:dyDescent="0.25">
      <c r="A116" t="s">
        <v>6</v>
      </c>
      <c r="D116" t="s">
        <v>6</v>
      </c>
      <c r="F116" t="s">
        <v>6</v>
      </c>
    </row>
    <row r="117" spans="1:12" x14ac:dyDescent="0.25">
      <c r="B117" t="s">
        <v>58</v>
      </c>
    </row>
    <row r="118" spans="1:12" x14ac:dyDescent="0.25">
      <c r="A118" t="s">
        <v>59</v>
      </c>
      <c r="D118" t="s">
        <v>6</v>
      </c>
      <c r="F118" t="s">
        <v>6</v>
      </c>
      <c r="I118" s="3">
        <v>1.8</v>
      </c>
      <c r="J118" s="3"/>
      <c r="K118" s="3">
        <v>2</v>
      </c>
      <c r="L118" s="4">
        <f>K118*I118</f>
        <v>3.6</v>
      </c>
    </row>
    <row r="119" spans="1:12" x14ac:dyDescent="0.25">
      <c r="A119" t="s">
        <v>60</v>
      </c>
      <c r="D119" t="s">
        <v>6</v>
      </c>
      <c r="F119" t="s">
        <v>6</v>
      </c>
      <c r="I119" s="3">
        <v>0.99</v>
      </c>
      <c r="J119" s="3"/>
      <c r="K119" s="3">
        <v>2</v>
      </c>
      <c r="L119" s="4">
        <f t="shared" ref="L119:L124" si="5">K119*I119</f>
        <v>1.98</v>
      </c>
    </row>
    <row r="120" spans="1:12" x14ac:dyDescent="0.25">
      <c r="A120" t="s">
        <v>130</v>
      </c>
      <c r="I120" s="3"/>
      <c r="J120" s="3"/>
      <c r="K120" s="3">
        <v>9</v>
      </c>
      <c r="L120" s="4">
        <f t="shared" si="5"/>
        <v>0</v>
      </c>
    </row>
    <row r="121" spans="1:12" x14ac:dyDescent="0.25">
      <c r="A121" t="s">
        <v>61</v>
      </c>
      <c r="D121" t="s">
        <v>6</v>
      </c>
      <c r="F121" t="s">
        <v>6</v>
      </c>
      <c r="I121" s="3">
        <v>0.66</v>
      </c>
      <c r="J121" s="3"/>
      <c r="K121" s="3">
        <v>7</v>
      </c>
      <c r="L121" s="4">
        <f t="shared" si="5"/>
        <v>4.62</v>
      </c>
    </row>
    <row r="122" spans="1:12" x14ac:dyDescent="0.25">
      <c r="A122" t="s">
        <v>62</v>
      </c>
      <c r="D122" t="s">
        <v>6</v>
      </c>
      <c r="F122" t="s">
        <v>6</v>
      </c>
      <c r="I122" s="3">
        <v>34.450000000000003</v>
      </c>
      <c r="J122" s="3"/>
      <c r="K122" s="3">
        <v>21</v>
      </c>
      <c r="L122" s="4">
        <f t="shared" si="5"/>
        <v>723.45</v>
      </c>
    </row>
    <row r="123" spans="1:12" x14ac:dyDescent="0.25">
      <c r="I123" s="3"/>
      <c r="J123" s="3"/>
      <c r="K123" s="3"/>
      <c r="L123" s="4">
        <f t="shared" si="5"/>
        <v>0</v>
      </c>
    </row>
    <row r="124" spans="1:12" x14ac:dyDescent="0.25">
      <c r="A124" t="s">
        <v>64</v>
      </c>
      <c r="D124" t="s">
        <v>6</v>
      </c>
      <c r="F124" t="s">
        <v>6</v>
      </c>
      <c r="I124" s="3">
        <v>3.94</v>
      </c>
      <c r="J124" s="3"/>
      <c r="K124" s="3">
        <v>2</v>
      </c>
      <c r="L124" s="4">
        <f t="shared" si="5"/>
        <v>7.88</v>
      </c>
    </row>
    <row r="125" spans="1:12" x14ac:dyDescent="0.25">
      <c r="B125" t="s">
        <v>70</v>
      </c>
      <c r="L125" s="5">
        <f>SUM(L118:L124)</f>
        <v>741.53000000000009</v>
      </c>
    </row>
    <row r="127" spans="1:12" x14ac:dyDescent="0.25">
      <c r="A127" t="s">
        <v>117</v>
      </c>
      <c r="D127" s="3">
        <v>22.8</v>
      </c>
      <c r="E127" s="3"/>
      <c r="F127" s="3">
        <v>1</v>
      </c>
      <c r="G127" s="4">
        <f>F127*D127</f>
        <v>22.8</v>
      </c>
    </row>
    <row r="128" spans="1:12" x14ac:dyDescent="0.25">
      <c r="A128" t="s">
        <v>118</v>
      </c>
      <c r="D128" s="3">
        <v>4.9000000000000004</v>
      </c>
      <c r="E128" s="3"/>
      <c r="F128" s="3">
        <v>1</v>
      </c>
      <c r="G128" s="4">
        <f t="shared" ref="G128:G135" si="6">F128*D128</f>
        <v>4.9000000000000004</v>
      </c>
    </row>
    <row r="129" spans="1:10" x14ac:dyDescent="0.25">
      <c r="A129" t="s">
        <v>84</v>
      </c>
      <c r="D129" s="3">
        <v>6.6</v>
      </c>
      <c r="E129" s="3"/>
      <c r="F129" s="3">
        <v>1</v>
      </c>
      <c r="G129" s="4">
        <f t="shared" si="6"/>
        <v>6.6</v>
      </c>
      <c r="I129" s="3" t="s">
        <v>133</v>
      </c>
      <c r="J129" s="6">
        <v>3439.42</v>
      </c>
    </row>
    <row r="130" spans="1:10" x14ac:dyDescent="0.25">
      <c r="A130" t="s">
        <v>119</v>
      </c>
      <c r="D130" s="3">
        <v>3.6</v>
      </c>
      <c r="E130" s="3"/>
      <c r="F130" s="3">
        <v>1</v>
      </c>
      <c r="G130" s="4">
        <f t="shared" si="6"/>
        <v>3.6</v>
      </c>
      <c r="I130" s="3" t="s">
        <v>134</v>
      </c>
      <c r="J130" s="6">
        <v>5151.0199999999995</v>
      </c>
    </row>
    <row r="131" spans="1:10" x14ac:dyDescent="0.25">
      <c r="A131" t="s">
        <v>120</v>
      </c>
      <c r="D131" s="3">
        <v>6.8</v>
      </c>
      <c r="E131" s="3"/>
      <c r="F131" s="3">
        <v>1</v>
      </c>
      <c r="G131" s="4">
        <f t="shared" si="6"/>
        <v>6.8</v>
      </c>
      <c r="I131" s="3" t="s">
        <v>135</v>
      </c>
      <c r="J131" s="6">
        <v>165.3</v>
      </c>
    </row>
    <row r="132" spans="1:10" x14ac:dyDescent="0.25">
      <c r="A132" t="s">
        <v>121</v>
      </c>
      <c r="D132" s="3">
        <v>8.8000000000000007</v>
      </c>
      <c r="E132" s="3"/>
      <c r="F132" s="3">
        <v>1</v>
      </c>
      <c r="G132" s="4">
        <f t="shared" si="6"/>
        <v>8.8000000000000007</v>
      </c>
    </row>
    <row r="133" spans="1:10" x14ac:dyDescent="0.25">
      <c r="A133" t="s">
        <v>122</v>
      </c>
      <c r="D133" s="3">
        <v>8</v>
      </c>
      <c r="E133" s="3"/>
      <c r="F133" s="3">
        <v>1</v>
      </c>
      <c r="G133" s="4">
        <f t="shared" si="6"/>
        <v>8</v>
      </c>
    </row>
    <row r="134" spans="1:10" x14ac:dyDescent="0.25">
      <c r="A134" t="s">
        <v>123</v>
      </c>
      <c r="D134" s="3">
        <v>50.6</v>
      </c>
      <c r="E134" s="3"/>
      <c r="F134" s="3">
        <v>1</v>
      </c>
      <c r="G134" s="4">
        <f t="shared" si="6"/>
        <v>50.6</v>
      </c>
    </row>
    <row r="135" spans="1:10" x14ac:dyDescent="0.25">
      <c r="A135" t="s">
        <v>71</v>
      </c>
      <c r="D135" s="3">
        <v>53.2</v>
      </c>
      <c r="E135" s="3"/>
      <c r="F135" s="3">
        <v>1</v>
      </c>
      <c r="G135" s="4">
        <f t="shared" si="6"/>
        <v>53.2</v>
      </c>
    </row>
    <row r="136" spans="1:10" x14ac:dyDescent="0.25">
      <c r="A136" t="s">
        <v>116</v>
      </c>
      <c r="D136" t="s">
        <v>6</v>
      </c>
      <c r="F136" t="s">
        <v>6</v>
      </c>
      <c r="G136" s="7">
        <f>SUM(G127:G135)</f>
        <v>165.3</v>
      </c>
    </row>
    <row r="137" spans="1:10" x14ac:dyDescent="0.25">
      <c r="A137" t="s">
        <v>6</v>
      </c>
      <c r="D137" t="s">
        <v>6</v>
      </c>
      <c r="F137" t="s">
        <v>6</v>
      </c>
    </row>
    <row r="138" spans="1:10" x14ac:dyDescent="0.25">
      <c r="A138" t="s">
        <v>6</v>
      </c>
      <c r="D138" t="s">
        <v>6</v>
      </c>
      <c r="F138" t="s">
        <v>6</v>
      </c>
    </row>
    <row r="139" spans="1:10" x14ac:dyDescent="0.25">
      <c r="A139" t="s">
        <v>6</v>
      </c>
    </row>
    <row r="140" spans="1:10" x14ac:dyDescent="0.25">
      <c r="A140" t="s">
        <v>6</v>
      </c>
      <c r="D140" t="s">
        <v>6</v>
      </c>
      <c r="F140" t="s">
        <v>6</v>
      </c>
    </row>
    <row r="141" spans="1:10" x14ac:dyDescent="0.25">
      <c r="A141" s="3" t="s">
        <v>133</v>
      </c>
      <c r="B141" s="6">
        <f>G102</f>
        <v>3439.42</v>
      </c>
      <c r="D141" t="s">
        <v>6</v>
      </c>
      <c r="F141" t="s">
        <v>6</v>
      </c>
    </row>
    <row r="142" spans="1:10" x14ac:dyDescent="0.25">
      <c r="A142" s="3" t="s">
        <v>134</v>
      </c>
      <c r="B142" s="6">
        <f>L125+L115</f>
        <v>5151.0199999999995</v>
      </c>
      <c r="D142" t="s">
        <v>6</v>
      </c>
      <c r="F142" t="s">
        <v>6</v>
      </c>
    </row>
    <row r="143" spans="1:10" x14ac:dyDescent="0.25">
      <c r="A143" s="3" t="s">
        <v>135</v>
      </c>
      <c r="B143" s="6">
        <f>G136</f>
        <v>165.3</v>
      </c>
      <c r="D143" t="s">
        <v>6</v>
      </c>
      <c r="F143" t="s">
        <v>6</v>
      </c>
    </row>
    <row r="144" spans="1:10" x14ac:dyDescent="0.25">
      <c r="A144" t="s">
        <v>6</v>
      </c>
      <c r="D144" t="s">
        <v>6</v>
      </c>
      <c r="F144" t="s">
        <v>6</v>
      </c>
    </row>
    <row r="145" spans="1:6" x14ac:dyDescent="0.25">
      <c r="A145" t="s">
        <v>6</v>
      </c>
      <c r="D145" t="s">
        <v>6</v>
      </c>
      <c r="F145" t="s">
        <v>6</v>
      </c>
    </row>
    <row r="146" spans="1:6" x14ac:dyDescent="0.25">
      <c r="A146" t="s">
        <v>6</v>
      </c>
      <c r="D146" t="s">
        <v>6</v>
      </c>
      <c r="F146" t="s">
        <v>6</v>
      </c>
    </row>
    <row r="152" spans="1:6" x14ac:dyDescent="0.25">
      <c r="A152" t="s">
        <v>6</v>
      </c>
      <c r="D152" t="s">
        <v>6</v>
      </c>
      <c r="F152" t="s">
        <v>6</v>
      </c>
    </row>
    <row r="153" spans="1:6" x14ac:dyDescent="0.25">
      <c r="A153" t="s">
        <v>6</v>
      </c>
      <c r="D153" t="s">
        <v>6</v>
      </c>
      <c r="F153" t="s">
        <v>6</v>
      </c>
    </row>
    <row r="158" spans="1:6" x14ac:dyDescent="0.25">
      <c r="A158" t="s">
        <v>6</v>
      </c>
      <c r="D158" t="s">
        <v>6</v>
      </c>
      <c r="F158" t="s">
        <v>6</v>
      </c>
    </row>
    <row r="159" spans="1:6" x14ac:dyDescent="0.25">
      <c r="A159" t="s">
        <v>6</v>
      </c>
      <c r="D159" t="s">
        <v>6</v>
      </c>
      <c r="F159" t="s">
        <v>6</v>
      </c>
    </row>
    <row r="160" spans="1:6" x14ac:dyDescent="0.25">
      <c r="A160" t="s">
        <v>6</v>
      </c>
      <c r="D160" t="s">
        <v>6</v>
      </c>
      <c r="F160" t="s">
        <v>6</v>
      </c>
    </row>
    <row r="161" spans="1:11" x14ac:dyDescent="0.25">
      <c r="A161" t="s">
        <v>6</v>
      </c>
      <c r="D161" t="s">
        <v>6</v>
      </c>
      <c r="F161" t="s">
        <v>116</v>
      </c>
    </row>
    <row r="162" spans="1:11" x14ac:dyDescent="0.25">
      <c r="A162" t="s">
        <v>6</v>
      </c>
      <c r="D162" t="s">
        <v>6</v>
      </c>
      <c r="F162" t="s">
        <v>6</v>
      </c>
    </row>
    <row r="163" spans="1:11" x14ac:dyDescent="0.25">
      <c r="A163" t="s">
        <v>6</v>
      </c>
      <c r="D163" t="s">
        <v>6</v>
      </c>
      <c r="F163" t="s">
        <v>6</v>
      </c>
    </row>
    <row r="164" spans="1:11" x14ac:dyDescent="0.25">
      <c r="A164" t="s">
        <v>6</v>
      </c>
      <c r="D164" t="s">
        <v>6</v>
      </c>
      <c r="F164" t="s">
        <v>6</v>
      </c>
      <c r="K164" t="s">
        <v>6</v>
      </c>
    </row>
    <row r="165" spans="1:11" x14ac:dyDescent="0.25">
      <c r="A165" t="s">
        <v>6</v>
      </c>
      <c r="D165" t="s">
        <v>6</v>
      </c>
      <c r="F165" t="s">
        <v>6</v>
      </c>
    </row>
    <row r="166" spans="1:11" x14ac:dyDescent="0.25">
      <c r="A166" t="s">
        <v>6</v>
      </c>
      <c r="D166" t="s">
        <v>6</v>
      </c>
      <c r="F166" t="s">
        <v>6</v>
      </c>
    </row>
    <row r="167" spans="1:11" x14ac:dyDescent="0.25">
      <c r="A167" t="s">
        <v>6</v>
      </c>
      <c r="D167" t="s">
        <v>6</v>
      </c>
      <c r="F167" t="s">
        <v>6</v>
      </c>
    </row>
    <row r="168" spans="1:11" x14ac:dyDescent="0.25">
      <c r="A168" t="s">
        <v>6</v>
      </c>
      <c r="D168" t="s">
        <v>6</v>
      </c>
      <c r="F168" t="s">
        <v>6</v>
      </c>
    </row>
    <row r="169" spans="1:11" x14ac:dyDescent="0.25">
      <c r="A169" t="s">
        <v>6</v>
      </c>
      <c r="D169" t="s">
        <v>6</v>
      </c>
      <c r="F169" t="s">
        <v>6</v>
      </c>
    </row>
    <row r="170" spans="1:11" x14ac:dyDescent="0.25">
      <c r="A170" t="s">
        <v>6</v>
      </c>
      <c r="D170" t="s">
        <v>6</v>
      </c>
      <c r="F170" t="s">
        <v>6</v>
      </c>
    </row>
    <row r="171" spans="1:11" x14ac:dyDescent="0.25">
      <c r="A171" t="s">
        <v>6</v>
      </c>
      <c r="D171" t="s">
        <v>6</v>
      </c>
      <c r="F171" t="s">
        <v>6</v>
      </c>
    </row>
    <row r="172" spans="1:11" x14ac:dyDescent="0.25">
      <c r="A172" t="s">
        <v>6</v>
      </c>
      <c r="D172" t="s">
        <v>6</v>
      </c>
      <c r="F172" t="s">
        <v>6</v>
      </c>
    </row>
    <row r="173" spans="1:11" x14ac:dyDescent="0.25">
      <c r="A173" t="s">
        <v>6</v>
      </c>
      <c r="D173" t="s">
        <v>116</v>
      </c>
    </row>
    <row r="174" spans="1:11" x14ac:dyDescent="0.25">
      <c r="A174" t="s">
        <v>6</v>
      </c>
      <c r="D174" t="s">
        <v>6</v>
      </c>
      <c r="F174" t="s">
        <v>6</v>
      </c>
    </row>
    <row r="175" spans="1:11" x14ac:dyDescent="0.25">
      <c r="A175" t="s">
        <v>6</v>
      </c>
      <c r="D175" t="s">
        <v>6</v>
      </c>
      <c r="F175" t="s">
        <v>6</v>
      </c>
    </row>
    <row r="176" spans="1:11" x14ac:dyDescent="0.25">
      <c r="A176" t="s">
        <v>6</v>
      </c>
      <c r="D176" t="s">
        <v>116</v>
      </c>
      <c r="F176" t="s">
        <v>6</v>
      </c>
    </row>
    <row r="177" spans="1:6" x14ac:dyDescent="0.25">
      <c r="A177" t="s">
        <v>6</v>
      </c>
      <c r="D177" t="s">
        <v>6</v>
      </c>
      <c r="F177" t="s">
        <v>6</v>
      </c>
    </row>
    <row r="178" spans="1:6" x14ac:dyDescent="0.25">
      <c r="A178" t="s">
        <v>6</v>
      </c>
      <c r="D178" t="s">
        <v>6</v>
      </c>
      <c r="F178" t="s">
        <v>6</v>
      </c>
    </row>
    <row r="179" spans="1:6" x14ac:dyDescent="0.25">
      <c r="A179" t="s">
        <v>6</v>
      </c>
      <c r="D179" t="s">
        <v>6</v>
      </c>
      <c r="F179" t="s">
        <v>6</v>
      </c>
    </row>
    <row r="180" spans="1:6" x14ac:dyDescent="0.25">
      <c r="A180" t="s">
        <v>6</v>
      </c>
      <c r="D180" t="s">
        <v>6</v>
      </c>
      <c r="F180" t="s">
        <v>6</v>
      </c>
    </row>
    <row r="181" spans="1:6" x14ac:dyDescent="0.25">
      <c r="A181" t="s">
        <v>6</v>
      </c>
      <c r="D181" t="s">
        <v>6</v>
      </c>
      <c r="F181" t="s">
        <v>6</v>
      </c>
    </row>
  </sheetData>
  <pageMargins left="0.7" right="0.7" top="0.75" bottom="0.75" header="0.3" footer="0.3"/>
  <pageSetup paperSize="9" orientation="portrait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caroline21630@outlook.fr</cp:lastModifiedBy>
  <cp:lastPrinted>2022-02-09T10:10:50Z</cp:lastPrinted>
  <dcterms:created xsi:type="dcterms:W3CDTF">2013-01-07T15:07:02Z</dcterms:created>
  <dcterms:modified xsi:type="dcterms:W3CDTF">2022-02-09T10:11:36Z</dcterms:modified>
</cp:coreProperties>
</file>