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08329D32-9CF0-4C6C-9BCD-C9FA6508C8B8}" xr6:coauthVersionLast="47" xr6:coauthVersionMax="47" xr10:uidLastSave="{00000000-0000-0000-0000-000000000000}"/>
  <bookViews>
    <workbookView xWindow="38290" yWindow="-110" windowWidth="38620" windowHeight="21100" xr2:uid="{C2B88A9F-6029-419C-85EF-B2A515D5BE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C31" i="1" s="1"/>
  <c r="A27" i="1"/>
  <c r="C27" i="1" s="1"/>
  <c r="C21" i="1"/>
  <c r="A40" i="1"/>
  <c r="C40" i="1" s="1"/>
  <c r="B8" i="1"/>
  <c r="E24" i="1"/>
  <c r="E19" i="1"/>
  <c r="B7" i="1"/>
  <c r="B9" i="1" l="1"/>
  <c r="C13" i="1" s="1"/>
  <c r="E29" i="1"/>
</calcChain>
</file>

<file path=xl/sharedStrings.xml><?xml version="1.0" encoding="utf-8"?>
<sst xmlns="http://schemas.openxmlformats.org/spreadsheetml/2006/main" count="59" uniqueCount="43">
  <si>
    <t>Sur l'année on a vendu</t>
  </si>
  <si>
    <t>bouteilles</t>
  </si>
  <si>
    <t xml:space="preserve">dont </t>
  </si>
  <si>
    <t>en CRD</t>
  </si>
  <si>
    <t>SOIT</t>
  </si>
  <si>
    <t>en neutre</t>
  </si>
  <si>
    <t>Utilisées</t>
  </si>
  <si>
    <t xml:space="preserve">Vendu nus sur piles a CPA </t>
  </si>
  <si>
    <t>CRD</t>
  </si>
  <si>
    <t>AU 01/08/2023</t>
  </si>
  <si>
    <t>SI</t>
  </si>
  <si>
    <t>PIONS</t>
  </si>
  <si>
    <t>CAPS</t>
  </si>
  <si>
    <t>QTE</t>
  </si>
  <si>
    <t>€</t>
  </si>
  <si>
    <t>Total</t>
  </si>
  <si>
    <t>Toal valeur €</t>
  </si>
  <si>
    <t xml:space="preserve">SF </t>
  </si>
  <si>
    <t>MAGNUMS</t>
  </si>
  <si>
    <t>SF</t>
  </si>
  <si>
    <t>NEGOCE</t>
  </si>
  <si>
    <t xml:space="preserve">Ventes de bouteilles nus sur piles de SAS FP  à CPA </t>
  </si>
  <si>
    <t>pas d'entree sur la periode</t>
  </si>
  <si>
    <t>3000 anciens à 0.113€</t>
  </si>
  <si>
    <t>(sans les Bt en etiq Domaine AF GROS)</t>
  </si>
  <si>
    <t>Total neutres vendues par negoce</t>
  </si>
  <si>
    <t>16503 unités</t>
  </si>
  <si>
    <t>dont</t>
  </si>
  <si>
    <t xml:space="preserve">5667 bt en domaine </t>
  </si>
  <si>
    <t>10752 bt AF</t>
  </si>
  <si>
    <t>48 bt FP</t>
  </si>
  <si>
    <t>25 MG</t>
  </si>
  <si>
    <t>11 autres</t>
  </si>
  <si>
    <t>neutres</t>
  </si>
  <si>
    <t>achats?</t>
  </si>
  <si>
    <t>pas car cire mais a verifier</t>
  </si>
  <si>
    <t>a verifier mais pour moi plus de stock de caps neutres</t>
  </si>
  <si>
    <t>Sorties</t>
  </si>
  <si>
    <t>Achats</t>
  </si>
  <si>
    <t>pions</t>
  </si>
  <si>
    <t>sorties</t>
  </si>
  <si>
    <t>12752  dans boite avec commandes pretes</t>
  </si>
  <si>
    <t>1460 dans boite avec 0 sur commandes pretes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</si>
</sst>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BE8D-961E-4BA1-939D-08F099D1756A}">
  <dimension ref="A1:G42"/>
  <sheetViews>
    <sheetView tabSelected="1" workbookViewId="0">
      <selection activeCell="G21" sqref="G21"/>
    </sheetView>
  </sheetViews>
  <sheetFormatPr baseColWidth="10" defaultRowHeight="14.5" x14ac:dyDescent="0.35"/>
  <sheetData>
    <row r="1" spans="1:7" x14ac:dyDescent="0.35">
      <c r="A1" t="s">
        <v>20</v>
      </c>
      <c r="B1" s="1">
        <v>45504</v>
      </c>
    </row>
    <row r="2" spans="1:7" x14ac:dyDescent="0.35">
      <c r="A2" t="s">
        <v>21</v>
      </c>
    </row>
    <row r="3" spans="1:7" x14ac:dyDescent="0.35">
      <c r="D3" s="4">
        <v>825</v>
      </c>
      <c r="E3" t="s">
        <v>1</v>
      </c>
      <c r="G3" t="s">
        <v>26</v>
      </c>
    </row>
    <row r="4" spans="1:7" x14ac:dyDescent="0.35">
      <c r="A4" t="s">
        <v>0</v>
      </c>
      <c r="G4" t="s">
        <v>27</v>
      </c>
    </row>
    <row r="5" spans="1:7" x14ac:dyDescent="0.35">
      <c r="B5" s="2">
        <v>10800</v>
      </c>
      <c r="C5" t="s">
        <v>1</v>
      </c>
      <c r="D5" t="s">
        <v>24</v>
      </c>
      <c r="G5" t="s">
        <v>28</v>
      </c>
    </row>
    <row r="6" spans="1:7" x14ac:dyDescent="0.35">
      <c r="A6" t="s">
        <v>2</v>
      </c>
      <c r="B6" s="2">
        <v>3079</v>
      </c>
      <c r="C6" t="s">
        <v>3</v>
      </c>
      <c r="G6" t="s">
        <v>29</v>
      </c>
    </row>
    <row r="7" spans="1:7" x14ac:dyDescent="0.35">
      <c r="A7" t="s">
        <v>4</v>
      </c>
      <c r="B7" s="3">
        <f>B5-B6</f>
        <v>7721</v>
      </c>
      <c r="C7" t="s">
        <v>5</v>
      </c>
      <c r="G7" t="s">
        <v>30</v>
      </c>
    </row>
    <row r="8" spans="1:7" x14ac:dyDescent="0.35">
      <c r="B8" s="2">
        <f>D3</f>
        <v>825</v>
      </c>
      <c r="C8" t="s">
        <v>7</v>
      </c>
      <c r="G8" t="s">
        <v>31</v>
      </c>
    </row>
    <row r="9" spans="1:7" x14ac:dyDescent="0.35">
      <c r="B9" s="4">
        <f>B7-B8</f>
        <v>6896</v>
      </c>
      <c r="C9" t="s">
        <v>25</v>
      </c>
      <c r="G9" t="s">
        <v>32</v>
      </c>
    </row>
    <row r="11" spans="1:7" x14ac:dyDescent="0.35">
      <c r="A11" t="s">
        <v>33</v>
      </c>
      <c r="B11" t="s">
        <v>10</v>
      </c>
      <c r="C11">
        <v>5143</v>
      </c>
    </row>
    <row r="12" spans="1:7" x14ac:dyDescent="0.35">
      <c r="B12" t="s">
        <v>34</v>
      </c>
      <c r="C12">
        <v>0</v>
      </c>
      <c r="D12" t="s">
        <v>35</v>
      </c>
    </row>
    <row r="13" spans="1:7" x14ac:dyDescent="0.35">
      <c r="B13" t="s">
        <v>6</v>
      </c>
      <c r="C13" s="12">
        <f>B9</f>
        <v>6896</v>
      </c>
    </row>
    <row r="14" spans="1:7" x14ac:dyDescent="0.35">
      <c r="B14" t="s">
        <v>19</v>
      </c>
      <c r="C14">
        <v>0</v>
      </c>
      <c r="E14" t="s">
        <v>36</v>
      </c>
    </row>
    <row r="16" spans="1:7" x14ac:dyDescent="0.35">
      <c r="A16" s="5" t="s">
        <v>8</v>
      </c>
      <c r="B16" s="5" t="s">
        <v>9</v>
      </c>
      <c r="C16" s="5"/>
      <c r="D16" s="5"/>
    </row>
    <row r="17" spans="1:5" x14ac:dyDescent="0.35">
      <c r="A17" s="5"/>
      <c r="B17" s="5" t="s">
        <v>10</v>
      </c>
      <c r="C17" s="11">
        <v>10973</v>
      </c>
      <c r="D17" s="5" t="s">
        <v>11</v>
      </c>
      <c r="E17" s="5">
        <v>3000</v>
      </c>
    </row>
    <row r="18" spans="1:5" x14ac:dyDescent="0.35">
      <c r="A18" s="5"/>
      <c r="B18" s="5"/>
      <c r="C18" s="5"/>
      <c r="D18" s="5" t="s">
        <v>12</v>
      </c>
      <c r="E18" s="5">
        <v>7973</v>
      </c>
    </row>
    <row r="19" spans="1:5" x14ac:dyDescent="0.35">
      <c r="A19" s="5"/>
      <c r="B19" s="5"/>
      <c r="C19" s="5"/>
      <c r="D19" s="5"/>
      <c r="E19" s="7">
        <f>SUM(E17:E18)</f>
        <v>10973</v>
      </c>
    </row>
    <row r="20" spans="1:5" x14ac:dyDescent="0.35">
      <c r="A20" s="5"/>
      <c r="B20" s="5" t="s">
        <v>38</v>
      </c>
      <c r="C20" s="5">
        <v>5000</v>
      </c>
      <c r="D20" s="5" t="s">
        <v>39</v>
      </c>
      <c r="E20" s="11"/>
    </row>
    <row r="21" spans="1:5" x14ac:dyDescent="0.35">
      <c r="A21" s="5"/>
      <c r="B21" s="5" t="s">
        <v>40</v>
      </c>
      <c r="C21" s="5">
        <f>B6</f>
        <v>3079</v>
      </c>
      <c r="D21" s="5"/>
      <c r="E21" s="11"/>
    </row>
    <row r="22" spans="1:5" x14ac:dyDescent="0.35">
      <c r="A22" s="5"/>
      <c r="B22" s="5" t="s">
        <v>17</v>
      </c>
      <c r="C22" s="11">
        <v>12894</v>
      </c>
      <c r="D22" s="5" t="s">
        <v>11</v>
      </c>
      <c r="E22" s="5">
        <v>5024</v>
      </c>
    </row>
    <row r="23" spans="1:5" x14ac:dyDescent="0.35">
      <c r="A23" s="5"/>
      <c r="B23" s="5"/>
      <c r="C23" s="5"/>
      <c r="D23" s="5" t="s">
        <v>12</v>
      </c>
      <c r="E23" s="5">
        <v>7728</v>
      </c>
    </row>
    <row r="24" spans="1:5" x14ac:dyDescent="0.35">
      <c r="A24" s="5"/>
      <c r="B24" s="5"/>
      <c r="C24" s="5"/>
      <c r="D24" s="5"/>
      <c r="E24" s="7">
        <f>SUM(E22:E23)</f>
        <v>12752</v>
      </c>
    </row>
    <row r="25" spans="1:5" x14ac:dyDescent="0.35">
      <c r="A25" s="15" t="s">
        <v>11</v>
      </c>
      <c r="B25" s="15"/>
      <c r="C25" s="15"/>
      <c r="D25" s="5"/>
      <c r="E25" t="s">
        <v>41</v>
      </c>
    </row>
    <row r="26" spans="1:5" x14ac:dyDescent="0.35">
      <c r="A26" s="5" t="s">
        <v>13</v>
      </c>
      <c r="B26" s="5" t="s">
        <v>14</v>
      </c>
      <c r="C26" s="5" t="s">
        <v>15</v>
      </c>
      <c r="D26" s="5"/>
    </row>
    <row r="27" spans="1:5" x14ac:dyDescent="0.35">
      <c r="A27" s="6">
        <f>E22</f>
        <v>5024</v>
      </c>
      <c r="B27" s="6">
        <v>7.6999999999999999E-2</v>
      </c>
      <c r="C27" s="10">
        <f>A27*B27</f>
        <v>386.84800000000001</v>
      </c>
      <c r="D27" s="5"/>
      <c r="E27" t="s">
        <v>23</v>
      </c>
    </row>
    <row r="28" spans="1:5" x14ac:dyDescent="0.35">
      <c r="A28" s="5"/>
      <c r="B28" s="5"/>
      <c r="C28" s="5"/>
      <c r="D28" s="5"/>
    </row>
    <row r="29" spans="1:5" x14ac:dyDescent="0.35">
      <c r="A29" s="15" t="s">
        <v>12</v>
      </c>
      <c r="B29" s="15"/>
      <c r="C29" s="15"/>
      <c r="D29" s="5" t="s">
        <v>16</v>
      </c>
      <c r="E29" s="17">
        <f>C27+C31</f>
        <v>2666.6079999999997</v>
      </c>
    </row>
    <row r="30" spans="1:5" x14ac:dyDescent="0.35">
      <c r="A30" s="5" t="s">
        <v>13</v>
      </c>
      <c r="B30" s="5" t="s">
        <v>14</v>
      </c>
      <c r="C30" s="5" t="s">
        <v>15</v>
      </c>
      <c r="D30" s="5"/>
    </row>
    <row r="31" spans="1:5" x14ac:dyDescent="0.35">
      <c r="A31" s="6">
        <f>E23</f>
        <v>7728</v>
      </c>
      <c r="B31" s="7">
        <v>0.29499999999999998</v>
      </c>
      <c r="C31" s="10">
        <f>A31*B31</f>
        <v>2279.7599999999998</v>
      </c>
      <c r="D31" s="5"/>
      <c r="E31" t="s">
        <v>22</v>
      </c>
    </row>
    <row r="32" spans="1:5" x14ac:dyDescent="0.35">
      <c r="A32" t="s">
        <v>18</v>
      </c>
    </row>
    <row r="33" spans="1:5" x14ac:dyDescent="0.35">
      <c r="A33" s="8"/>
      <c r="B33" s="8" t="s">
        <v>9</v>
      </c>
      <c r="C33" s="8"/>
      <c r="D33" s="8"/>
      <c r="E33" s="8"/>
    </row>
    <row r="34" spans="1:5" x14ac:dyDescent="0.35">
      <c r="A34" s="8"/>
      <c r="B34" s="8" t="s">
        <v>10</v>
      </c>
      <c r="C34" s="13">
        <v>1485</v>
      </c>
      <c r="D34" s="8"/>
      <c r="E34" s="8"/>
    </row>
    <row r="35" spans="1:5" x14ac:dyDescent="0.35">
      <c r="A35" s="8"/>
      <c r="B35" s="8" t="s">
        <v>37</v>
      </c>
      <c r="C35" s="8">
        <v>10</v>
      </c>
      <c r="D35" s="8"/>
      <c r="E35" s="13"/>
    </row>
    <row r="36" spans="1:5" x14ac:dyDescent="0.35">
      <c r="A36" s="8"/>
      <c r="B36" s="8" t="s">
        <v>17</v>
      </c>
      <c r="C36" s="13">
        <v>1460</v>
      </c>
      <c r="D36" s="8"/>
      <c r="E36" s="8" t="s">
        <v>42</v>
      </c>
    </row>
    <row r="37" spans="1:5" x14ac:dyDescent="0.35">
      <c r="A37" s="8"/>
      <c r="B37" s="8"/>
      <c r="C37" s="8"/>
      <c r="D37" s="8"/>
      <c r="E37" s="13"/>
    </row>
    <row r="38" spans="1:5" x14ac:dyDescent="0.35">
      <c r="A38" s="16" t="s">
        <v>12</v>
      </c>
      <c r="B38" s="16"/>
      <c r="C38" s="16"/>
      <c r="D38" s="8"/>
      <c r="E38" s="8"/>
    </row>
    <row r="39" spans="1:5" x14ac:dyDescent="0.35">
      <c r="A39" s="8" t="s">
        <v>13</v>
      </c>
      <c r="B39" s="8" t="s">
        <v>14</v>
      </c>
      <c r="C39" s="8" t="s">
        <v>15</v>
      </c>
      <c r="D39" s="8"/>
      <c r="E39" s="8"/>
    </row>
    <row r="40" spans="1:5" x14ac:dyDescent="0.35">
      <c r="A40" s="9">
        <f>C36</f>
        <v>1460</v>
      </c>
      <c r="B40" s="9">
        <v>0.57999999999999996</v>
      </c>
      <c r="C40" s="17">
        <f>A40*B40</f>
        <v>846.8</v>
      </c>
      <c r="D40" s="8"/>
      <c r="E40" s="8"/>
    </row>
    <row r="41" spans="1:5" x14ac:dyDescent="0.35">
      <c r="A41" s="8"/>
      <c r="B41" s="8"/>
      <c r="C41" s="8"/>
      <c r="D41" s="8"/>
      <c r="E41" s="8"/>
    </row>
    <row r="42" spans="1:5" x14ac:dyDescent="0.35">
      <c r="A42" s="14"/>
    </row>
  </sheetData>
  <mergeCells count="3">
    <mergeCell ref="A25:C25"/>
    <mergeCell ref="A29:C29"/>
    <mergeCell ref="A38:C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2024-07-23T12:47:26Z</cp:lastPrinted>
  <dcterms:created xsi:type="dcterms:W3CDTF">2024-07-18T14:58:53Z</dcterms:created>
  <dcterms:modified xsi:type="dcterms:W3CDTF">2024-07-23T12:47:37Z</dcterms:modified>
</cp:coreProperties>
</file>