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Bilan 2024 2025\"/>
    </mc:Choice>
  </mc:AlternateContent>
  <xr:revisionPtr revIDLastSave="0" documentId="13_ncr:1_{2B7FFC92-0A49-4A8F-B623-CE2461C5C806}" xr6:coauthVersionLast="47" xr6:coauthVersionMax="47" xr10:uidLastSave="{00000000-0000-0000-0000-000000000000}"/>
  <bookViews>
    <workbookView xWindow="38290" yWindow="-110" windowWidth="38620" windowHeight="21100" xr2:uid="{FD592D3A-AED6-4F23-B1DE-47AA8463D13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47" i="1"/>
  <c r="C41" i="1"/>
</calcChain>
</file>

<file path=xl/sharedStrings.xml><?xml version="1.0" encoding="utf-8"?>
<sst xmlns="http://schemas.openxmlformats.org/spreadsheetml/2006/main" count="148" uniqueCount="60">
  <si>
    <t>BOUCHONS</t>
  </si>
  <si>
    <t>QTES</t>
  </si>
  <si>
    <t>54/29</t>
  </si>
  <si>
    <t>49/26</t>
  </si>
  <si>
    <t>49/24</t>
  </si>
  <si>
    <t>Qtes</t>
  </si>
  <si>
    <t>SAVIGNY</t>
  </si>
  <si>
    <t>RICH</t>
  </si>
  <si>
    <t>PPEZ</t>
  </si>
  <si>
    <t>ECH</t>
  </si>
  <si>
    <t>PARV</t>
  </si>
  <si>
    <t>CHAM</t>
  </si>
  <si>
    <t>FAMILLE</t>
  </si>
  <si>
    <t>MOULIN A VENT</t>
  </si>
  <si>
    <t>BEBO</t>
  </si>
  <si>
    <t>VR</t>
  </si>
  <si>
    <t>MAG</t>
  </si>
  <si>
    <t>BT</t>
  </si>
  <si>
    <t>BEMO</t>
  </si>
  <si>
    <t>HCN BLANC</t>
  </si>
  <si>
    <t>FAMILLE PG</t>
  </si>
  <si>
    <t>RICH  22 JE</t>
  </si>
  <si>
    <t>EC 22JE</t>
  </si>
  <si>
    <t>CV 22 JE</t>
  </si>
  <si>
    <t>RICH 22 MA</t>
  </si>
  <si>
    <t>VREA 22JE</t>
  </si>
  <si>
    <t>PCH 22JE</t>
  </si>
  <si>
    <t>EC MG</t>
  </si>
  <si>
    <t>CV MG</t>
  </si>
  <si>
    <t>VREA MG</t>
  </si>
  <si>
    <t>PCH MG</t>
  </si>
  <si>
    <t>CV</t>
  </si>
  <si>
    <t>SIGN</t>
  </si>
  <si>
    <t xml:space="preserve">PCH </t>
  </si>
  <si>
    <t>54/31</t>
  </si>
  <si>
    <t>MOULIN</t>
  </si>
  <si>
    <t>Total mises en BT</t>
  </si>
  <si>
    <t>Sur l'exercice</t>
  </si>
  <si>
    <t>POUR 24-25</t>
  </si>
  <si>
    <t>CHEVEAU</t>
  </si>
  <si>
    <t>MOUL</t>
  </si>
  <si>
    <t>prix unitaire</t>
  </si>
  <si>
    <t>ABEL</t>
  </si>
  <si>
    <t>MISE ORIGINE</t>
  </si>
  <si>
    <t>TRESCASES</t>
  </si>
  <si>
    <t>VM</t>
  </si>
  <si>
    <t>VCHA</t>
  </si>
  <si>
    <t>T</t>
  </si>
  <si>
    <t>1ERE MISE PROPRIETE</t>
  </si>
  <si>
    <t xml:space="preserve">POUR REFACTURATION A FP CAR POUR FLORA </t>
  </si>
  <si>
    <t xml:space="preserve">REFACTURER A FP </t>
  </si>
  <si>
    <t>€</t>
  </si>
  <si>
    <t>HT</t>
  </si>
  <si>
    <t>Total</t>
  </si>
  <si>
    <t>ht</t>
  </si>
  <si>
    <t>englobe aussi les BOURG NEGOCE HORS FLORA SOIT 7052-1800= 5252</t>
  </si>
  <si>
    <t>Stock domaine a 0</t>
  </si>
  <si>
    <t>RIEN EN STOCK AU 31/07/2025</t>
  </si>
  <si>
    <t>2000*0.675</t>
  </si>
  <si>
    <t>600*0.562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</si>
</sst>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EE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/>
    <xf numFmtId="0" fontId="3" fillId="0" borderId="0" xfId="0" applyFont="1"/>
    <xf numFmtId="0" fontId="2" fillId="0" borderId="1" xfId="0" applyFont="1" applyBorder="1"/>
    <xf numFmtId="0" fontId="2" fillId="0" borderId="0" xfId="0" applyFont="1"/>
    <xf numFmtId="0" fontId="3" fillId="3" borderId="1" xfId="0" applyFont="1" applyFill="1" applyBorder="1"/>
    <xf numFmtId="0" fontId="0" fillId="3" borderId="0" xfId="0" applyFill="1"/>
    <xf numFmtId="0" fontId="3" fillId="3" borderId="0" xfId="0" applyFont="1" applyFill="1"/>
    <xf numFmtId="0" fontId="0" fillId="4" borderId="1" xfId="0" applyFill="1" applyBorder="1"/>
    <xf numFmtId="0" fontId="0" fillId="4" borderId="0" xfId="0" applyFill="1"/>
    <xf numFmtId="0" fontId="6" fillId="0" borderId="0" xfId="0" applyFont="1"/>
    <xf numFmtId="0" fontId="4" fillId="0" borderId="1" xfId="0" applyFont="1" applyBorder="1"/>
    <xf numFmtId="0" fontId="4" fillId="0" borderId="0" xfId="0" applyFont="1"/>
    <xf numFmtId="0" fontId="5" fillId="0" borderId="1" xfId="0" applyFont="1" applyBorder="1"/>
    <xf numFmtId="0" fontId="6" fillId="2" borderId="0" xfId="0" applyFont="1" applyFill="1"/>
    <xf numFmtId="0" fontId="7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37159-0AB6-4E8F-8146-01FB28465602}">
  <sheetPr>
    <pageSetUpPr fitToPage="1"/>
  </sheetPr>
  <dimension ref="A2:K50"/>
  <sheetViews>
    <sheetView tabSelected="1" workbookViewId="0">
      <selection activeCell="K16" sqref="K16"/>
    </sheetView>
  </sheetViews>
  <sheetFormatPr baseColWidth="10" defaultRowHeight="14.5" x14ac:dyDescent="0.35"/>
  <sheetData>
    <row r="2" spans="1:7" x14ac:dyDescent="0.35">
      <c r="A2" t="s">
        <v>0</v>
      </c>
      <c r="B2" s="1">
        <v>45504</v>
      </c>
      <c r="G2" t="s">
        <v>41</v>
      </c>
    </row>
    <row r="3" spans="1:7" x14ac:dyDescent="0.35">
      <c r="C3" t="s">
        <v>5</v>
      </c>
    </row>
    <row r="4" spans="1:7" x14ac:dyDescent="0.35">
      <c r="A4" t="s">
        <v>1</v>
      </c>
      <c r="B4" t="s">
        <v>34</v>
      </c>
      <c r="C4" s="4"/>
      <c r="D4" t="s">
        <v>24</v>
      </c>
    </row>
    <row r="5" spans="1:7" x14ac:dyDescent="0.35">
      <c r="A5" t="s">
        <v>1</v>
      </c>
      <c r="B5" t="s">
        <v>2</v>
      </c>
      <c r="C5" s="4">
        <v>7</v>
      </c>
      <c r="D5" t="s">
        <v>21</v>
      </c>
      <c r="F5" t="s">
        <v>44</v>
      </c>
      <c r="G5">
        <v>2.1920000000000002</v>
      </c>
    </row>
    <row r="6" spans="1:7" x14ac:dyDescent="0.35">
      <c r="A6" t="s">
        <v>1</v>
      </c>
      <c r="B6" t="s">
        <v>2</v>
      </c>
      <c r="C6" s="4">
        <v>54</v>
      </c>
      <c r="D6" t="s">
        <v>22</v>
      </c>
      <c r="F6" t="s">
        <v>44</v>
      </c>
      <c r="G6">
        <v>2.1920000000000002</v>
      </c>
    </row>
    <row r="7" spans="1:7" x14ac:dyDescent="0.35">
      <c r="A7" t="s">
        <v>1</v>
      </c>
      <c r="B7" t="s">
        <v>2</v>
      </c>
      <c r="C7" s="4">
        <v>3</v>
      </c>
      <c r="D7" t="s">
        <v>23</v>
      </c>
      <c r="F7" t="s">
        <v>44</v>
      </c>
      <c r="G7">
        <v>2.1920000000000002</v>
      </c>
    </row>
    <row r="8" spans="1:7" x14ac:dyDescent="0.35">
      <c r="A8" t="s">
        <v>1</v>
      </c>
      <c r="B8" t="s">
        <v>2</v>
      </c>
      <c r="C8" s="4">
        <v>6</v>
      </c>
      <c r="D8" t="s">
        <v>25</v>
      </c>
      <c r="F8" t="s">
        <v>44</v>
      </c>
      <c r="G8">
        <v>2.1920000000000002</v>
      </c>
    </row>
    <row r="9" spans="1:7" x14ac:dyDescent="0.35">
      <c r="A9" t="s">
        <v>1</v>
      </c>
      <c r="B9" t="s">
        <v>2</v>
      </c>
      <c r="C9" s="4"/>
      <c r="D9" t="s">
        <v>26</v>
      </c>
    </row>
    <row r="10" spans="1:7" x14ac:dyDescent="0.35">
      <c r="C10" t="s">
        <v>5</v>
      </c>
    </row>
    <row r="11" spans="1:7" x14ac:dyDescent="0.35">
      <c r="B11" t="s">
        <v>3</v>
      </c>
      <c r="C11" s="14">
        <v>60</v>
      </c>
      <c r="D11" s="12" t="s">
        <v>40</v>
      </c>
      <c r="E11" s="13" t="s">
        <v>16</v>
      </c>
      <c r="F11" s="13" t="s">
        <v>39</v>
      </c>
      <c r="G11">
        <v>1.1100000000000001</v>
      </c>
    </row>
    <row r="12" spans="1:7" x14ac:dyDescent="0.35">
      <c r="B12" t="s">
        <v>3</v>
      </c>
      <c r="C12" s="4">
        <v>31</v>
      </c>
      <c r="D12" s="2" t="s">
        <v>7</v>
      </c>
      <c r="E12" t="s">
        <v>16</v>
      </c>
      <c r="F12" t="s">
        <v>44</v>
      </c>
      <c r="G12">
        <v>1.258</v>
      </c>
    </row>
    <row r="13" spans="1:7" x14ac:dyDescent="0.35">
      <c r="B13" t="s">
        <v>3</v>
      </c>
      <c r="C13" s="4">
        <v>21</v>
      </c>
      <c r="D13" s="2" t="s">
        <v>27</v>
      </c>
      <c r="E13" t="s">
        <v>16</v>
      </c>
      <c r="F13" t="s">
        <v>44</v>
      </c>
      <c r="G13">
        <v>1.258</v>
      </c>
    </row>
    <row r="14" spans="1:7" x14ac:dyDescent="0.35">
      <c r="B14" t="s">
        <v>3</v>
      </c>
      <c r="C14" s="4">
        <v>21</v>
      </c>
      <c r="D14" s="2" t="s">
        <v>28</v>
      </c>
      <c r="E14" t="s">
        <v>16</v>
      </c>
      <c r="F14" t="s">
        <v>44</v>
      </c>
      <c r="G14">
        <v>1.258</v>
      </c>
    </row>
    <row r="15" spans="1:7" x14ac:dyDescent="0.35">
      <c r="B15" t="s">
        <v>3</v>
      </c>
      <c r="C15" s="4">
        <v>12</v>
      </c>
      <c r="D15" s="2" t="s">
        <v>29</v>
      </c>
      <c r="E15" t="s">
        <v>16</v>
      </c>
      <c r="F15" t="s">
        <v>44</v>
      </c>
      <c r="G15">
        <v>1.258</v>
      </c>
    </row>
    <row r="16" spans="1:7" x14ac:dyDescent="0.35">
      <c r="B16" t="s">
        <v>3</v>
      </c>
      <c r="C16" s="4">
        <v>9</v>
      </c>
      <c r="D16" s="2" t="s">
        <v>30</v>
      </c>
      <c r="E16" t="s">
        <v>16</v>
      </c>
      <c r="F16" t="s">
        <v>44</v>
      </c>
      <c r="G16">
        <v>1.258</v>
      </c>
    </row>
    <row r="17" spans="2:11" x14ac:dyDescent="0.35">
      <c r="C17" s="4"/>
      <c r="D17" s="2"/>
    </row>
    <row r="18" spans="2:11" x14ac:dyDescent="0.35">
      <c r="B18" t="s">
        <v>4</v>
      </c>
      <c r="C18" s="2">
        <v>2400</v>
      </c>
      <c r="D18" s="2" t="s">
        <v>8</v>
      </c>
      <c r="E18" t="s">
        <v>17</v>
      </c>
      <c r="F18" t="s">
        <v>44</v>
      </c>
      <c r="G18">
        <v>0.64</v>
      </c>
    </row>
    <row r="19" spans="2:11" x14ac:dyDescent="0.35">
      <c r="B19" t="s">
        <v>4</v>
      </c>
      <c r="C19" s="2">
        <v>3350</v>
      </c>
      <c r="D19" s="2" t="s">
        <v>9</v>
      </c>
      <c r="E19" t="s">
        <v>17</v>
      </c>
      <c r="F19" t="s">
        <v>44</v>
      </c>
      <c r="G19">
        <v>0.64</v>
      </c>
    </row>
    <row r="20" spans="2:11" x14ac:dyDescent="0.35">
      <c r="B20" t="s">
        <v>4</v>
      </c>
      <c r="C20" s="2">
        <v>3000</v>
      </c>
      <c r="D20" s="2" t="s">
        <v>7</v>
      </c>
      <c r="E20" t="s">
        <v>17</v>
      </c>
      <c r="F20" t="s">
        <v>44</v>
      </c>
      <c r="G20">
        <v>0.64</v>
      </c>
    </row>
    <row r="21" spans="2:11" x14ac:dyDescent="0.35">
      <c r="B21" t="s">
        <v>4</v>
      </c>
      <c r="C21" s="2">
        <v>3500</v>
      </c>
      <c r="D21" s="2" t="s">
        <v>31</v>
      </c>
      <c r="E21" t="s">
        <v>17</v>
      </c>
      <c r="F21" t="s">
        <v>44</v>
      </c>
      <c r="G21">
        <v>0.64</v>
      </c>
    </row>
    <row r="22" spans="2:11" x14ac:dyDescent="0.35">
      <c r="B22" t="s">
        <v>4</v>
      </c>
      <c r="C22" s="2">
        <v>2200</v>
      </c>
      <c r="D22" s="2" t="s">
        <v>10</v>
      </c>
      <c r="E22" t="s">
        <v>17</v>
      </c>
      <c r="F22" t="s">
        <v>44</v>
      </c>
      <c r="G22">
        <v>0.64</v>
      </c>
    </row>
    <row r="23" spans="2:11" x14ac:dyDescent="0.35">
      <c r="B23" t="s">
        <v>4</v>
      </c>
      <c r="C23" s="2">
        <v>3250</v>
      </c>
      <c r="D23" s="2" t="s">
        <v>6</v>
      </c>
      <c r="E23" t="s">
        <v>17</v>
      </c>
      <c r="F23" t="s">
        <v>44</v>
      </c>
      <c r="G23">
        <v>0.64</v>
      </c>
    </row>
    <row r="24" spans="2:11" x14ac:dyDescent="0.35">
      <c r="B24" t="s">
        <v>4</v>
      </c>
      <c r="C24" s="2">
        <v>2550</v>
      </c>
      <c r="D24" s="2" t="s">
        <v>11</v>
      </c>
      <c r="E24" t="s">
        <v>17</v>
      </c>
      <c r="F24" t="s">
        <v>44</v>
      </c>
      <c r="G24">
        <v>0.64</v>
      </c>
    </row>
    <row r="25" spans="2:11" x14ac:dyDescent="0.35">
      <c r="B25" t="s">
        <v>4</v>
      </c>
      <c r="C25" s="2"/>
      <c r="D25" s="2" t="s">
        <v>12</v>
      </c>
      <c r="E25" t="s">
        <v>13</v>
      </c>
    </row>
    <row r="26" spans="2:11" x14ac:dyDescent="0.35">
      <c r="B26" t="s">
        <v>4</v>
      </c>
      <c r="C26" s="2">
        <v>2100</v>
      </c>
      <c r="D26" s="2" t="s">
        <v>14</v>
      </c>
      <c r="E26" t="s">
        <v>17</v>
      </c>
      <c r="F26" t="s">
        <v>44</v>
      </c>
      <c r="G26">
        <v>0.64</v>
      </c>
    </row>
    <row r="27" spans="2:11" x14ac:dyDescent="0.35">
      <c r="B27" t="s">
        <v>4</v>
      </c>
      <c r="C27" s="2">
        <v>7400</v>
      </c>
      <c r="D27" s="2" t="s">
        <v>15</v>
      </c>
      <c r="E27" t="s">
        <v>17</v>
      </c>
      <c r="F27" t="s">
        <v>44</v>
      </c>
      <c r="G27">
        <v>0.64</v>
      </c>
    </row>
    <row r="28" spans="2:11" x14ac:dyDescent="0.35">
      <c r="B28" s="3" t="s">
        <v>4</v>
      </c>
      <c r="C28" s="12">
        <v>2200</v>
      </c>
      <c r="D28" s="12" t="s">
        <v>18</v>
      </c>
      <c r="E28" s="13" t="s">
        <v>17</v>
      </c>
      <c r="F28" s="13" t="s">
        <v>39</v>
      </c>
      <c r="G28">
        <v>0.46500000000000002</v>
      </c>
    </row>
    <row r="29" spans="2:11" x14ac:dyDescent="0.35">
      <c r="B29" t="s">
        <v>4</v>
      </c>
      <c r="C29" s="12">
        <v>7000</v>
      </c>
      <c r="D29" s="12" t="s">
        <v>19</v>
      </c>
      <c r="E29" s="13" t="s">
        <v>17</v>
      </c>
      <c r="F29" s="13" t="s">
        <v>39</v>
      </c>
      <c r="G29">
        <v>0.46500000000000002</v>
      </c>
    </row>
    <row r="30" spans="2:11" x14ac:dyDescent="0.35">
      <c r="B30" s="3" t="s">
        <v>4</v>
      </c>
      <c r="C30" s="6">
        <v>25800</v>
      </c>
      <c r="D30" s="6" t="s">
        <v>20</v>
      </c>
      <c r="E30" s="7" t="s">
        <v>17</v>
      </c>
      <c r="F30" s="8" t="s">
        <v>42</v>
      </c>
      <c r="G30">
        <v>0.67500000000000004</v>
      </c>
      <c r="H30" s="8" t="s">
        <v>55</v>
      </c>
    </row>
    <row r="31" spans="2:11" x14ac:dyDescent="0.35">
      <c r="B31" t="s">
        <v>4</v>
      </c>
      <c r="C31" s="9">
        <v>2000</v>
      </c>
      <c r="D31" s="9" t="s">
        <v>43</v>
      </c>
      <c r="E31" s="10" t="s">
        <v>17</v>
      </c>
      <c r="F31" s="10" t="s">
        <v>42</v>
      </c>
      <c r="G31" s="10">
        <v>0.67500000000000004</v>
      </c>
      <c r="H31" s="10" t="s">
        <v>49</v>
      </c>
      <c r="I31" s="10"/>
      <c r="J31" s="10"/>
      <c r="K31" s="10"/>
    </row>
    <row r="32" spans="2:11" x14ac:dyDescent="0.35">
      <c r="B32" t="s">
        <v>4</v>
      </c>
      <c r="C32" s="2">
        <v>1600</v>
      </c>
      <c r="D32" s="2" t="s">
        <v>32</v>
      </c>
      <c r="E32" t="s">
        <v>17</v>
      </c>
      <c r="F32" t="s">
        <v>44</v>
      </c>
      <c r="G32">
        <v>0.64</v>
      </c>
    </row>
    <row r="33" spans="1:11" x14ac:dyDescent="0.35">
      <c r="B33" t="s">
        <v>4</v>
      </c>
      <c r="C33" s="2">
        <v>1000</v>
      </c>
      <c r="D33" s="2" t="s">
        <v>33</v>
      </c>
      <c r="E33" t="s">
        <v>47</v>
      </c>
      <c r="F33" t="s">
        <v>44</v>
      </c>
      <c r="G33">
        <v>0.64</v>
      </c>
    </row>
    <row r="34" spans="1:11" x14ac:dyDescent="0.35">
      <c r="B34" t="s">
        <v>4</v>
      </c>
      <c r="C34" s="12">
        <v>14000</v>
      </c>
      <c r="D34" s="12" t="s">
        <v>35</v>
      </c>
      <c r="E34" s="13" t="s">
        <v>17</v>
      </c>
      <c r="F34" s="13" t="s">
        <v>39</v>
      </c>
      <c r="G34">
        <v>0.32450000000000001</v>
      </c>
    </row>
    <row r="35" spans="1:11" x14ac:dyDescent="0.35">
      <c r="B35" t="s">
        <v>4</v>
      </c>
      <c r="C35" s="2">
        <v>2100</v>
      </c>
      <c r="D35" s="2" t="s">
        <v>45</v>
      </c>
      <c r="E35" t="s">
        <v>17</v>
      </c>
      <c r="F35" t="s">
        <v>44</v>
      </c>
      <c r="G35">
        <v>0.64</v>
      </c>
    </row>
    <row r="36" spans="1:11" x14ac:dyDescent="0.35">
      <c r="B36" t="s">
        <v>4</v>
      </c>
      <c r="C36" s="2">
        <v>2450</v>
      </c>
      <c r="D36" s="2" t="s">
        <v>46</v>
      </c>
      <c r="E36" t="s">
        <v>17</v>
      </c>
      <c r="F36" t="s">
        <v>44</v>
      </c>
      <c r="G36">
        <v>0.64</v>
      </c>
    </row>
    <row r="37" spans="1:11" x14ac:dyDescent="0.35">
      <c r="B37" t="s">
        <v>4</v>
      </c>
      <c r="C37" s="9">
        <v>600</v>
      </c>
      <c r="D37" s="9" t="s">
        <v>48</v>
      </c>
      <c r="E37" s="10"/>
      <c r="F37" s="10" t="s">
        <v>39</v>
      </c>
      <c r="G37" s="10">
        <v>5.62E-2</v>
      </c>
      <c r="H37" s="10" t="s">
        <v>49</v>
      </c>
      <c r="I37" s="10"/>
      <c r="J37" s="10"/>
      <c r="K37" s="10"/>
    </row>
    <row r="38" spans="1:11" x14ac:dyDescent="0.35">
      <c r="A38" s="5" t="s">
        <v>38</v>
      </c>
      <c r="C38" s="2"/>
      <c r="D38" s="2"/>
    </row>
    <row r="39" spans="1:11" x14ac:dyDescent="0.35">
      <c r="A39" t="s">
        <v>37</v>
      </c>
      <c r="C39" s="2"/>
      <c r="D39" s="2"/>
    </row>
    <row r="40" spans="1:11" x14ac:dyDescent="0.35">
      <c r="A40" t="s">
        <v>36</v>
      </c>
      <c r="C40" s="2"/>
      <c r="D40" s="2"/>
    </row>
    <row r="41" spans="1:11" x14ac:dyDescent="0.35">
      <c r="A41">
        <v>75894</v>
      </c>
      <c r="C41" s="2">
        <f>SUM(C18:C38)</f>
        <v>88500</v>
      </c>
      <c r="D41" s="2"/>
    </row>
    <row r="43" spans="1:11" x14ac:dyDescent="0.35">
      <c r="B43" t="s">
        <v>57</v>
      </c>
    </row>
    <row r="44" spans="1:11" x14ac:dyDescent="0.35">
      <c r="B44" s="16" t="s">
        <v>50</v>
      </c>
      <c r="C44" s="16"/>
    </row>
    <row r="45" spans="1:11" x14ac:dyDescent="0.35">
      <c r="A45" t="s">
        <v>58</v>
      </c>
      <c r="B45">
        <v>1350</v>
      </c>
      <c r="C45" t="s">
        <v>51</v>
      </c>
      <c r="D45" t="s">
        <v>52</v>
      </c>
    </row>
    <row r="46" spans="1:11" x14ac:dyDescent="0.35">
      <c r="A46" t="s">
        <v>59</v>
      </c>
      <c r="B46">
        <v>337.2</v>
      </c>
      <c r="C46" t="s">
        <v>51</v>
      </c>
      <c r="D46" t="s">
        <v>52</v>
      </c>
    </row>
    <row r="47" spans="1:11" x14ac:dyDescent="0.35">
      <c r="B47">
        <f>5252*0.675</f>
        <v>3545.1000000000004</v>
      </c>
      <c r="C47" t="s">
        <v>51</v>
      </c>
      <c r="D47" t="s">
        <v>52</v>
      </c>
    </row>
    <row r="48" spans="1:11" x14ac:dyDescent="0.35">
      <c r="A48" s="11" t="s">
        <v>53</v>
      </c>
      <c r="B48" s="16">
        <f>SUM(B45:B47)</f>
        <v>5232.3</v>
      </c>
      <c r="C48" s="15" t="s">
        <v>51</v>
      </c>
      <c r="D48" s="11" t="s">
        <v>54</v>
      </c>
    </row>
    <row r="50" spans="1:1" x14ac:dyDescent="0.35">
      <c r="A50" t="s">
        <v>56</v>
      </c>
    </row>
  </sheetData>
  <phoneticPr fontId="1" type="noConversion"/>
  <pageMargins left="0.7" right="0.7" top="0.75" bottom="0.75" header="0.3" footer="0.3"/>
  <pageSetup paperSize="9" scale="6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Parent-Gros</cp:lastModifiedBy>
  <cp:lastPrinted>2025-07-09T14:12:10Z</cp:lastPrinted>
  <dcterms:created xsi:type="dcterms:W3CDTF">2023-07-20T12:18:56Z</dcterms:created>
  <dcterms:modified xsi:type="dcterms:W3CDTF">2025-07-09T14:22:00Z</dcterms:modified>
</cp:coreProperties>
</file>