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2172855B-D645-4A6D-A078-4B6BF9673775}" xr6:coauthVersionLast="47" xr6:coauthVersionMax="47" xr10:uidLastSave="{00000000-0000-0000-0000-000000000000}"/>
  <bookViews>
    <workbookView xWindow="38290" yWindow="-110" windowWidth="38620" windowHeight="21100" xr2:uid="{E3B81344-6896-4CDB-8328-3C6575C9F54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E37" i="1"/>
  <c r="F43" i="1"/>
  <c r="F44" i="1"/>
  <c r="F45" i="1"/>
  <c r="F46" i="1"/>
  <c r="F47" i="1"/>
  <c r="F48" i="1"/>
  <c r="F49" i="1"/>
  <c r="F50" i="1"/>
  <c r="F42" i="1"/>
  <c r="F41" i="1"/>
  <c r="F52" i="1" l="1"/>
  <c r="E12" i="1"/>
  <c r="C51" i="1"/>
  <c r="C37" i="1"/>
  <c r="C7" i="1" s="1"/>
  <c r="E7" i="1" s="1"/>
  <c r="D37" i="1"/>
  <c r="C10" i="1" s="1"/>
  <c r="E10" i="1" s="1"/>
  <c r="B37" i="1"/>
  <c r="C4" i="1" s="1"/>
  <c r="E4" i="1" l="1"/>
  <c r="E14" i="1" s="1"/>
  <c r="C53" i="1" l="1"/>
</calcChain>
</file>

<file path=xl/sharedStrings.xml><?xml version="1.0" encoding="utf-8"?>
<sst xmlns="http://schemas.openxmlformats.org/spreadsheetml/2006/main" count="24" uniqueCount="19">
  <si>
    <t>€</t>
  </si>
  <si>
    <t>VIEUX AVANT 2021</t>
  </si>
  <si>
    <t>GLOBAL DES 2021</t>
  </si>
  <si>
    <t>Total</t>
  </si>
  <si>
    <t>Vieux</t>
  </si>
  <si>
    <t>Stock</t>
  </si>
  <si>
    <t>Hors Moul</t>
  </si>
  <si>
    <t>Gros contenants</t>
  </si>
  <si>
    <t>Qtes</t>
  </si>
  <si>
    <t>Prix €/unit</t>
  </si>
  <si>
    <t>Total global en valeur Etiq</t>
  </si>
  <si>
    <t>Global 2022 en stock</t>
  </si>
  <si>
    <t>NEGOCE GRAND FORMAT</t>
  </si>
  <si>
    <t>compte pas</t>
  </si>
  <si>
    <t>negoce STOCK ETIQUETTES 31 07 2025</t>
  </si>
  <si>
    <t>Global 2023 en stock</t>
  </si>
  <si>
    <t>Au 31/7/25</t>
  </si>
  <si>
    <t>Chambolle 1er cru</t>
  </si>
  <si>
    <t xml:space="preserve">Corton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</si>
</sst>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/>
    <xf numFmtId="0" fontId="0" fillId="0" borderId="4" xfId="0" applyBorder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8" fontId="0" fillId="0" borderId="1" xfId="0" applyNumberFormat="1" applyBorder="1"/>
    <xf numFmtId="8" fontId="1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8" fontId="2" fillId="0" borderId="1" xfId="0" applyNumberFormat="1" applyFont="1" applyBorder="1"/>
    <xf numFmtId="0" fontId="4" fillId="0" borderId="5" xfId="0" applyFont="1" applyBorder="1" applyAlignment="1">
      <alignment horizont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7209-EFD0-40FC-87AE-427BA4F7B80F}">
  <sheetPr>
    <pageSetUpPr fitToPage="1"/>
  </sheetPr>
  <dimension ref="A1:F53"/>
  <sheetViews>
    <sheetView tabSelected="1" workbookViewId="0">
      <selection activeCell="J37" sqref="J37"/>
    </sheetView>
  </sheetViews>
  <sheetFormatPr baseColWidth="10" defaultRowHeight="14.5" x14ac:dyDescent="0.35"/>
  <cols>
    <col min="1" max="1" width="8.36328125" customWidth="1"/>
    <col min="2" max="2" width="32.453125" customWidth="1"/>
    <col min="3" max="3" width="13" customWidth="1"/>
    <col min="4" max="4" width="8.81640625" bestFit="1" customWidth="1"/>
    <col min="6" max="6" width="7.81640625" bestFit="1" customWidth="1"/>
  </cols>
  <sheetData>
    <row r="1" spans="1:5" x14ac:dyDescent="0.35">
      <c r="A1" s="2" t="s">
        <v>14</v>
      </c>
    </row>
    <row r="3" spans="1:5" x14ac:dyDescent="0.35">
      <c r="B3" t="s">
        <v>1</v>
      </c>
      <c r="D3" t="s">
        <v>0</v>
      </c>
    </row>
    <row r="4" spans="1:5" x14ac:dyDescent="0.35">
      <c r="C4" s="1">
        <f>B37</f>
        <v>71</v>
      </c>
      <c r="D4" s="1">
        <v>0.11</v>
      </c>
      <c r="E4" s="1">
        <f>D4*C4</f>
        <v>7.81</v>
      </c>
    </row>
    <row r="6" spans="1:5" x14ac:dyDescent="0.35">
      <c r="B6" t="s">
        <v>2</v>
      </c>
      <c r="D6" t="s">
        <v>0</v>
      </c>
    </row>
    <row r="7" spans="1:5" x14ac:dyDescent="0.35">
      <c r="C7" s="1">
        <f>C37</f>
        <v>373</v>
      </c>
      <c r="D7" s="1">
        <v>0.34</v>
      </c>
      <c r="E7" s="1">
        <f>D7*C7</f>
        <v>126.82000000000001</v>
      </c>
    </row>
    <row r="9" spans="1:5" x14ac:dyDescent="0.35">
      <c r="D9" t="s">
        <v>0</v>
      </c>
    </row>
    <row r="10" spans="1:5" x14ac:dyDescent="0.35">
      <c r="B10" t="s">
        <v>11</v>
      </c>
      <c r="C10" s="1">
        <f>D37</f>
        <v>2684</v>
      </c>
      <c r="D10" s="1">
        <v>0.1065</v>
      </c>
      <c r="E10" s="1">
        <f>D10*C10</f>
        <v>285.846</v>
      </c>
    </row>
    <row r="11" spans="1:5" x14ac:dyDescent="0.35">
      <c r="E11" s="1"/>
    </row>
    <row r="12" spans="1:5" x14ac:dyDescent="0.35">
      <c r="B12" t="s">
        <v>15</v>
      </c>
      <c r="C12" s="1">
        <f>E37</f>
        <v>12387</v>
      </c>
      <c r="D12" s="14">
        <v>0.11</v>
      </c>
      <c r="E12" s="10">
        <f>D12*C12</f>
        <v>1362.57</v>
      </c>
    </row>
    <row r="13" spans="1:5" x14ac:dyDescent="0.35">
      <c r="E13" s="1"/>
    </row>
    <row r="14" spans="1:5" x14ac:dyDescent="0.35">
      <c r="E14" s="11">
        <f>E10+E7+E4+E12+F52</f>
        <v>1809.3259999999998</v>
      </c>
    </row>
    <row r="16" spans="1:5" x14ac:dyDescent="0.35">
      <c r="A16" t="s">
        <v>5</v>
      </c>
      <c r="B16" t="s">
        <v>4</v>
      </c>
      <c r="C16">
        <v>2021</v>
      </c>
      <c r="D16">
        <v>2022</v>
      </c>
      <c r="E16">
        <v>2023</v>
      </c>
    </row>
    <row r="17" spans="1:5" x14ac:dyDescent="0.35">
      <c r="A17" t="s">
        <v>6</v>
      </c>
      <c r="B17" s="1"/>
      <c r="C17" s="1"/>
      <c r="D17" s="1">
        <v>193</v>
      </c>
      <c r="E17" s="1">
        <v>585</v>
      </c>
    </row>
    <row r="18" spans="1:5" x14ac:dyDescent="0.35">
      <c r="B18" s="1">
        <v>29</v>
      </c>
      <c r="C18" s="1"/>
      <c r="D18" s="1"/>
      <c r="E18" s="1"/>
    </row>
    <row r="19" spans="1:5" x14ac:dyDescent="0.35">
      <c r="B19" s="1">
        <v>17</v>
      </c>
      <c r="C19" s="1"/>
      <c r="D19" s="1"/>
      <c r="E19" s="1"/>
    </row>
    <row r="20" spans="1:5" x14ac:dyDescent="0.35">
      <c r="B20" s="1">
        <v>4</v>
      </c>
      <c r="C20" s="1"/>
      <c r="D20" s="1"/>
      <c r="E20" s="1"/>
    </row>
    <row r="21" spans="1:5" x14ac:dyDescent="0.35">
      <c r="B21" s="1"/>
      <c r="C21" s="1">
        <v>24</v>
      </c>
      <c r="D21" s="1"/>
      <c r="E21" s="1">
        <v>987</v>
      </c>
    </row>
    <row r="22" spans="1:5" x14ac:dyDescent="0.35">
      <c r="B22" s="1"/>
      <c r="C22" s="1">
        <v>105</v>
      </c>
      <c r="D22" s="1"/>
      <c r="E22" s="1"/>
    </row>
    <row r="23" spans="1:5" x14ac:dyDescent="0.35">
      <c r="B23" s="1"/>
      <c r="C23" s="1">
        <v>60</v>
      </c>
      <c r="D23" s="1"/>
      <c r="E23" s="1"/>
    </row>
    <row r="24" spans="1:5" x14ac:dyDescent="0.35">
      <c r="B24" s="1"/>
      <c r="C24" s="1"/>
      <c r="D24" s="1"/>
      <c r="E24" s="1">
        <v>785</v>
      </c>
    </row>
    <row r="25" spans="1:5" x14ac:dyDescent="0.35">
      <c r="B25" s="1"/>
      <c r="C25" s="1">
        <v>37</v>
      </c>
      <c r="D25" s="1"/>
      <c r="E25" s="1"/>
    </row>
    <row r="26" spans="1:5" x14ac:dyDescent="0.35">
      <c r="B26" s="1">
        <v>3</v>
      </c>
      <c r="C26" s="1">
        <v>84</v>
      </c>
      <c r="D26" s="1">
        <v>2054</v>
      </c>
      <c r="E26" s="1">
        <v>3416</v>
      </c>
    </row>
    <row r="27" spans="1:5" x14ac:dyDescent="0.35">
      <c r="B27" s="1"/>
      <c r="C27" s="1">
        <v>14</v>
      </c>
      <c r="D27" s="1">
        <v>126</v>
      </c>
      <c r="E27" s="1">
        <v>666</v>
      </c>
    </row>
    <row r="28" spans="1:5" x14ac:dyDescent="0.35">
      <c r="B28" s="1"/>
      <c r="C28" s="1">
        <v>32</v>
      </c>
      <c r="D28" s="1"/>
      <c r="E28" s="1"/>
    </row>
    <row r="29" spans="1:5" x14ac:dyDescent="0.35">
      <c r="B29" s="1"/>
      <c r="C29" s="1"/>
      <c r="D29" s="1"/>
      <c r="E29" s="1">
        <v>2286</v>
      </c>
    </row>
    <row r="30" spans="1:5" x14ac:dyDescent="0.35">
      <c r="B30" s="1">
        <v>7</v>
      </c>
      <c r="C30" s="1"/>
      <c r="D30" s="1"/>
      <c r="E30" s="1"/>
    </row>
    <row r="31" spans="1:5" x14ac:dyDescent="0.35">
      <c r="B31" s="1">
        <v>11</v>
      </c>
      <c r="C31" s="1">
        <v>16</v>
      </c>
      <c r="D31" s="1">
        <v>303</v>
      </c>
      <c r="E31" s="1"/>
    </row>
    <row r="32" spans="1:5" x14ac:dyDescent="0.35">
      <c r="B32" s="1"/>
      <c r="C32" s="1"/>
      <c r="D32" s="1"/>
      <c r="E32" s="1">
        <v>2329</v>
      </c>
    </row>
    <row r="33" spans="1:6" x14ac:dyDescent="0.35">
      <c r="B33" s="1"/>
      <c r="C33" s="1"/>
      <c r="D33" s="1"/>
      <c r="E33" s="1">
        <v>1333</v>
      </c>
    </row>
    <row r="34" spans="1:6" x14ac:dyDescent="0.35">
      <c r="B34" s="1"/>
      <c r="C34" s="1"/>
      <c r="D34" s="1">
        <v>8</v>
      </c>
      <c r="E34" s="1"/>
    </row>
    <row r="35" spans="1:6" x14ac:dyDescent="0.35">
      <c r="B35" s="1"/>
      <c r="C35" s="1">
        <v>1</v>
      </c>
      <c r="D35" s="1"/>
      <c r="E35" s="1"/>
      <c r="F35" s="8"/>
    </row>
    <row r="36" spans="1:6" x14ac:dyDescent="0.35">
      <c r="B36" s="1"/>
      <c r="C36" s="1"/>
      <c r="D36" s="1"/>
      <c r="E36" s="1"/>
      <c r="F36" s="8"/>
    </row>
    <row r="37" spans="1:6" x14ac:dyDescent="0.35">
      <c r="A37" t="s">
        <v>3</v>
      </c>
      <c r="B37">
        <f>SUM(B17:B36)</f>
        <v>71</v>
      </c>
      <c r="C37">
        <f t="shared" ref="C37:E37" si="0">SUM(C17:C36)</f>
        <v>373</v>
      </c>
      <c r="D37">
        <f t="shared" si="0"/>
        <v>2684</v>
      </c>
      <c r="E37">
        <f t="shared" si="0"/>
        <v>12387</v>
      </c>
      <c r="F37" s="8"/>
    </row>
    <row r="38" spans="1:6" x14ac:dyDescent="0.35">
      <c r="A38" t="s">
        <v>7</v>
      </c>
      <c r="F38" s="8"/>
    </row>
    <row r="39" spans="1:6" x14ac:dyDescent="0.35">
      <c r="F39" s="8"/>
    </row>
    <row r="40" spans="1:6" x14ac:dyDescent="0.35">
      <c r="B40" s="3" t="s">
        <v>12</v>
      </c>
      <c r="C40" s="4" t="s">
        <v>8</v>
      </c>
      <c r="D40" t="s">
        <v>16</v>
      </c>
      <c r="E40" t="s">
        <v>9</v>
      </c>
      <c r="F40" s="8" t="s">
        <v>3</v>
      </c>
    </row>
    <row r="41" spans="1:6" x14ac:dyDescent="0.35">
      <c r="B41" s="1" t="s">
        <v>17</v>
      </c>
      <c r="C41" s="4">
        <v>12</v>
      </c>
      <c r="D41" s="1">
        <v>9</v>
      </c>
      <c r="E41" s="1">
        <v>2.19</v>
      </c>
      <c r="F41" s="12">
        <f>E41*D41</f>
        <v>19.71</v>
      </c>
    </row>
    <row r="42" spans="1:6" x14ac:dyDescent="0.35">
      <c r="A42" s="15" t="s">
        <v>13</v>
      </c>
      <c r="B42" s="1" t="s">
        <v>18</v>
      </c>
      <c r="C42" s="4">
        <v>5</v>
      </c>
      <c r="D42" s="1">
        <v>3</v>
      </c>
      <c r="E42" s="1">
        <v>2.19</v>
      </c>
      <c r="F42" s="12">
        <f>E42*D42</f>
        <v>6.57</v>
      </c>
    </row>
    <row r="43" spans="1:6" x14ac:dyDescent="0.35">
      <c r="A43" s="15"/>
      <c r="B43" s="1"/>
      <c r="C43" s="4"/>
      <c r="D43" s="1"/>
      <c r="E43" s="1"/>
      <c r="F43" s="12">
        <f t="shared" ref="F43:F50" si="1">E43*D43</f>
        <v>0</v>
      </c>
    </row>
    <row r="44" spans="1:6" x14ac:dyDescent="0.35">
      <c r="A44" s="15"/>
      <c r="B44" s="1"/>
      <c r="C44" s="4"/>
      <c r="D44" s="1"/>
      <c r="E44" s="1"/>
      <c r="F44" s="12">
        <f t="shared" si="1"/>
        <v>0</v>
      </c>
    </row>
    <row r="45" spans="1:6" x14ac:dyDescent="0.35">
      <c r="A45" s="15"/>
      <c r="B45" s="1"/>
      <c r="C45" s="4"/>
      <c r="D45" s="1"/>
      <c r="E45" s="1"/>
      <c r="F45" s="12">
        <f t="shared" si="1"/>
        <v>0</v>
      </c>
    </row>
    <row r="46" spans="1:6" x14ac:dyDescent="0.35">
      <c r="A46" s="15"/>
      <c r="B46" s="1"/>
      <c r="C46" s="4"/>
      <c r="D46" s="1"/>
      <c r="E46" s="1"/>
      <c r="F46" s="12">
        <f t="shared" si="1"/>
        <v>0</v>
      </c>
    </row>
    <row r="47" spans="1:6" x14ac:dyDescent="0.35">
      <c r="A47" s="15"/>
      <c r="B47" s="1"/>
      <c r="C47" s="4"/>
      <c r="D47" s="1"/>
      <c r="E47" s="1"/>
      <c r="F47" s="12">
        <f t="shared" si="1"/>
        <v>0</v>
      </c>
    </row>
    <row r="48" spans="1:6" x14ac:dyDescent="0.35">
      <c r="A48" s="15"/>
      <c r="B48" s="1"/>
      <c r="C48" s="4"/>
      <c r="D48" s="1"/>
      <c r="E48" s="1"/>
      <c r="F48" s="12">
        <f t="shared" si="1"/>
        <v>0</v>
      </c>
    </row>
    <row r="49" spans="1:6" x14ac:dyDescent="0.35">
      <c r="A49" s="15"/>
      <c r="B49" s="1"/>
      <c r="C49" s="4"/>
      <c r="D49" s="13"/>
      <c r="E49" s="1"/>
      <c r="F49" s="12">
        <f t="shared" si="1"/>
        <v>0</v>
      </c>
    </row>
    <row r="50" spans="1:6" x14ac:dyDescent="0.35">
      <c r="A50" s="15"/>
      <c r="B50" s="1"/>
      <c r="C50" s="4"/>
      <c r="D50" s="1"/>
      <c r="E50" s="1"/>
      <c r="F50" s="12">
        <f t="shared" si="1"/>
        <v>0</v>
      </c>
    </row>
    <row r="51" spans="1:6" x14ac:dyDescent="0.35">
      <c r="B51" s="1"/>
      <c r="C51" s="4">
        <f>SUM(C38:C50)</f>
        <v>17</v>
      </c>
      <c r="D51" s="1"/>
      <c r="E51" s="1"/>
      <c r="F51" s="12"/>
    </row>
    <row r="52" spans="1:6" ht="15" thickBot="1" x14ac:dyDescent="0.4">
      <c r="E52" t="s">
        <v>3</v>
      </c>
      <c r="F52" s="9">
        <f>SUM(F41:F50)</f>
        <v>26.28</v>
      </c>
    </row>
    <row r="53" spans="1:6" ht="15" thickBot="1" x14ac:dyDescent="0.4">
      <c r="B53" s="5" t="s">
        <v>10</v>
      </c>
      <c r="C53" s="6">
        <f>F52+E14</f>
        <v>1835.6059999999998</v>
      </c>
      <c r="D53" s="7" t="s">
        <v>0</v>
      </c>
    </row>
  </sheetData>
  <mergeCells count="1">
    <mergeCell ref="A42:A50"/>
  </mergeCells>
  <pageMargins left="0.23622047244094488" right="0.23622047244094488" top="0.3543307086614173" bottom="0.74803149606299213" header="0.31496062992125984" footer="0.31496062992125984"/>
  <pageSetup paperSize="9" scale="94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2025-07-11T09:08:12Z</cp:lastPrinted>
  <dcterms:created xsi:type="dcterms:W3CDTF">2024-07-19T14:28:32Z</dcterms:created>
  <dcterms:modified xsi:type="dcterms:W3CDTF">2025-07-11T09:18:42Z</dcterms:modified>
</cp:coreProperties>
</file>