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13_ncr:1_{776B682D-A2DB-4D75-8CE3-661CF899F9B2}" xr6:coauthVersionLast="45" xr6:coauthVersionMax="45" xr10:uidLastSave="{00000000-0000-0000-0000-000000000000}"/>
  <bookViews>
    <workbookView xWindow="-120" yWindow="-120" windowWidth="38640" windowHeight="2124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B30" i="2"/>
  <c r="B11" i="2"/>
  <c r="A11" i="2" l="1"/>
  <c r="E4" i="2" s="1"/>
  <c r="G4" i="2" s="1"/>
  <c r="A30" i="2"/>
  <c r="E13" i="2" s="1"/>
  <c r="G13" i="2" s="1"/>
  <c r="G33" i="2" s="1"/>
  <c r="A27" i="1"/>
  <c r="A14" i="1"/>
</calcChain>
</file>

<file path=xl/sharedStrings.xml><?xml version="1.0" encoding="utf-8"?>
<sst xmlns="http://schemas.openxmlformats.org/spreadsheetml/2006/main" count="102" uniqueCount="50">
  <si>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</si>
  <si>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</si>
  <si>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</si>
  <si>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</si>
  <si>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</si>
  <si>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</si>
  <si>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</si>
  <si>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</si>
  <si>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</si>
  <si>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</si>
  <si>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</si>
  <si>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</si>
  <si>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</si>
  <si>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</si>
  <si>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</si>
  <si>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</si>
  <si>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</si>
  <si>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</si>
  <si>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</si>
  <si>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</si>
  <si>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</si>
  <si>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</si>
  <si>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</si>
  <si>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</si>
  <si>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</si>
  <si>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</si>
  <si>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</si>
  <si>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</si>
  <si>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</si>
  <si>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</si>
  <si>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</si>
  <si>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</si>
  <si>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ANNEE VENDANGES 2020</t>
  </si>
  <si>
    <t>BOURGOGNE</t>
  </si>
  <si>
    <t>HAUTES COTES</t>
  </si>
  <si>
    <t>NUIST ST GEORGES 1ER CRU</t>
  </si>
  <si>
    <t>POMMARD CHANIERES</t>
  </si>
  <si>
    <t>Pernand vergelesses</t>
  </si>
  <si>
    <t>Vosne Romanée maizieres</t>
  </si>
  <si>
    <t>Hautes Cotes de Nuits R</t>
  </si>
  <si>
    <t xml:space="preserve"> </t>
  </si>
  <si>
    <t>Bourgogne</t>
  </si>
  <si>
    <t xml:space="preserve">                                                                                                                                             </t>
  </si>
  <si>
    <t>Pommard 1er cru les Chanlins fictif car o</t>
  </si>
  <si>
    <t xml:space="preserve">Vosne Clos de la Fontaine </t>
  </si>
  <si>
    <t xml:space="preserve">Vosne Réas  </t>
  </si>
  <si>
    <t>Beaune Montrevenots 6 a pommard</t>
  </si>
  <si>
    <t>Hautes Cotes de Nuits B 6 a pommard</t>
  </si>
  <si>
    <t>Pommard 1er cru les Pezerolles 3 a pommard</t>
  </si>
  <si>
    <t>Pommard 1er cru les Arvelets 3 a pommard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</si>
</sst>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5" x14ac:dyDescent="0.25"/>
  <cols>
    <col min="1" max="1" width="13" customWidth="1"/>
    <col min="2" max="2" width="29.140625" bestFit="1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5" spans="1:4" x14ac:dyDescent="0.25">
      <c r="A5" t="s">
        <v>27</v>
      </c>
      <c r="B5" t="s">
        <v>3</v>
      </c>
    </row>
    <row r="6" spans="1:4" x14ac:dyDescent="0.2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25">
      <c r="A7" s="1">
        <v>5</v>
      </c>
      <c r="B7" s="1" t="s">
        <v>5</v>
      </c>
      <c r="C7" s="1" t="s">
        <v>24</v>
      </c>
      <c r="D7" s="13" t="s">
        <v>26</v>
      </c>
    </row>
    <row r="8" spans="1:4" x14ac:dyDescent="0.25">
      <c r="A8" s="1">
        <v>3</v>
      </c>
      <c r="B8" s="1" t="s">
        <v>6</v>
      </c>
      <c r="C8" s="1" t="s">
        <v>24</v>
      </c>
      <c r="D8" s="13"/>
    </row>
    <row r="9" spans="1:4" x14ac:dyDescent="0.25">
      <c r="A9" s="1">
        <v>33</v>
      </c>
      <c r="B9" s="1" t="s">
        <v>7</v>
      </c>
      <c r="C9" s="1" t="s">
        <v>24</v>
      </c>
      <c r="D9" s="13"/>
    </row>
    <row r="10" spans="1:4" x14ac:dyDescent="0.25">
      <c r="A10" s="1">
        <v>20</v>
      </c>
      <c r="B10" s="1" t="s">
        <v>8</v>
      </c>
      <c r="C10" s="1" t="s">
        <v>24</v>
      </c>
      <c r="D10" s="13"/>
    </row>
    <row r="11" spans="1:4" x14ac:dyDescent="0.25">
      <c r="A11" s="1">
        <v>7</v>
      </c>
      <c r="B11" s="1" t="s">
        <v>9</v>
      </c>
      <c r="C11" s="1" t="s">
        <v>24</v>
      </c>
      <c r="D11" s="13"/>
    </row>
    <row r="12" spans="1:4" x14ac:dyDescent="0.25">
      <c r="A12" s="1">
        <v>9</v>
      </c>
      <c r="B12" s="1" t="s">
        <v>10</v>
      </c>
      <c r="C12" s="1" t="s">
        <v>24</v>
      </c>
      <c r="D12" s="13"/>
    </row>
    <row r="13" spans="1:4" x14ac:dyDescent="0.25">
      <c r="A13" s="1">
        <v>7</v>
      </c>
      <c r="B13" s="1" t="s">
        <v>11</v>
      </c>
      <c r="C13" s="1" t="s">
        <v>24</v>
      </c>
      <c r="D13" s="13"/>
    </row>
    <row r="14" spans="1:4" x14ac:dyDescent="0.25">
      <c r="A14" s="2">
        <f>SUM(A6:A13)</f>
        <v>88</v>
      </c>
      <c r="B14" s="3" t="s">
        <v>22</v>
      </c>
    </row>
    <row r="16" spans="1:4" x14ac:dyDescent="0.25">
      <c r="A16" t="s">
        <v>12</v>
      </c>
    </row>
    <row r="17" spans="1:4" x14ac:dyDescent="0.25">
      <c r="A17" t="s">
        <v>2</v>
      </c>
      <c r="B17" t="s">
        <v>3</v>
      </c>
    </row>
    <row r="18" spans="1:4" x14ac:dyDescent="0.25">
      <c r="A18" s="1">
        <v>5</v>
      </c>
      <c r="B18" s="1" t="s">
        <v>13</v>
      </c>
      <c r="C18" s="1" t="s">
        <v>23</v>
      </c>
      <c r="D18" s="1"/>
    </row>
    <row r="19" spans="1:4" x14ac:dyDescent="0.25">
      <c r="A19" s="1">
        <v>7</v>
      </c>
      <c r="B19" s="1" t="s">
        <v>14</v>
      </c>
      <c r="C19" s="1" t="s">
        <v>24</v>
      </c>
      <c r="D19" s="13"/>
    </row>
    <row r="20" spans="1:4" x14ac:dyDescent="0.25">
      <c r="A20" s="1">
        <v>7</v>
      </c>
      <c r="B20" s="1" t="s">
        <v>15</v>
      </c>
      <c r="C20" s="1" t="s">
        <v>24</v>
      </c>
      <c r="D20" s="13"/>
    </row>
    <row r="21" spans="1:4" x14ac:dyDescent="0.25">
      <c r="A21" s="1">
        <v>9</v>
      </c>
      <c r="B21" s="1" t="s">
        <v>16</v>
      </c>
      <c r="C21" s="1" t="s">
        <v>24</v>
      </c>
      <c r="D21" s="13"/>
    </row>
    <row r="22" spans="1:4" x14ac:dyDescent="0.25">
      <c r="A22" s="1">
        <v>37</v>
      </c>
      <c r="B22" s="1" t="s">
        <v>17</v>
      </c>
      <c r="C22" s="1" t="s">
        <v>24</v>
      </c>
      <c r="D22" s="13"/>
    </row>
    <row r="23" spans="1:4" x14ac:dyDescent="0.25">
      <c r="A23" s="1">
        <v>23</v>
      </c>
      <c r="B23" s="1" t="s">
        <v>18</v>
      </c>
      <c r="C23" s="1" t="s">
        <v>24</v>
      </c>
      <c r="D23" s="13"/>
    </row>
    <row r="24" spans="1:4" x14ac:dyDescent="0.25">
      <c r="A24" s="1">
        <v>7</v>
      </c>
      <c r="B24" s="1" t="s">
        <v>19</v>
      </c>
      <c r="C24" s="1" t="s">
        <v>24</v>
      </c>
      <c r="D24" s="13"/>
    </row>
    <row r="25" spans="1:4" x14ac:dyDescent="0.25">
      <c r="A25" s="1">
        <v>11</v>
      </c>
      <c r="B25" s="1" t="s">
        <v>20</v>
      </c>
      <c r="C25" s="1" t="s">
        <v>24</v>
      </c>
      <c r="D25" s="13"/>
    </row>
    <row r="26" spans="1:4" x14ac:dyDescent="0.25">
      <c r="A26" s="1">
        <v>15</v>
      </c>
      <c r="B26" s="1" t="s">
        <v>21</v>
      </c>
      <c r="C26" s="1" t="s">
        <v>24</v>
      </c>
      <c r="D26" s="13"/>
    </row>
    <row r="27" spans="1:4" x14ac:dyDescent="0.2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selection activeCell="A2" sqref="A2:XFD2"/>
    </sheetView>
  </sheetViews>
  <sheetFormatPr baseColWidth="10" defaultRowHeight="15" x14ac:dyDescent="0.25"/>
  <cols>
    <col min="3" max="3" width="29.140625" bestFit="1" customWidth="1"/>
  </cols>
  <sheetData>
    <row r="1" spans="1:7" x14ac:dyDescent="0.25">
      <c r="A1" t="s">
        <v>32</v>
      </c>
    </row>
    <row r="2" spans="1:7" x14ac:dyDescent="0.25">
      <c r="E2" s="16" t="s">
        <v>30</v>
      </c>
      <c r="F2" s="16" t="s">
        <v>1</v>
      </c>
      <c r="G2" s="16" t="s">
        <v>12</v>
      </c>
    </row>
    <row r="3" spans="1:7" x14ac:dyDescent="0.25">
      <c r="A3" s="6" t="s">
        <v>29</v>
      </c>
      <c r="B3" t="s">
        <v>28</v>
      </c>
      <c r="C3" t="s">
        <v>3</v>
      </c>
      <c r="E3" s="16"/>
      <c r="F3" s="16"/>
      <c r="G3" s="16"/>
    </row>
    <row r="4" spans="1:7" x14ac:dyDescent="0.25">
      <c r="A4" s="6"/>
      <c r="B4" s="11">
        <v>3.5</v>
      </c>
      <c r="C4" s="1" t="s">
        <v>36</v>
      </c>
      <c r="D4" s="9" t="s">
        <v>23</v>
      </c>
      <c r="E4" s="17">
        <f>A11*20</f>
        <v>1892.3999999999999</v>
      </c>
      <c r="F4" s="17">
        <v>1100</v>
      </c>
      <c r="G4" s="17">
        <f>E4-F4</f>
        <v>792.39999999999986</v>
      </c>
    </row>
    <row r="5" spans="1:7" x14ac:dyDescent="0.25">
      <c r="A5" s="6"/>
      <c r="B5" s="11">
        <v>12</v>
      </c>
      <c r="C5" s="1" t="s">
        <v>34</v>
      </c>
      <c r="D5" s="9" t="s">
        <v>23</v>
      </c>
      <c r="E5" s="18"/>
      <c r="F5" s="18"/>
      <c r="G5" s="18"/>
    </row>
    <row r="6" spans="1:7" x14ac:dyDescent="0.25">
      <c r="B6" s="11">
        <v>2</v>
      </c>
      <c r="C6" s="1" t="s">
        <v>35</v>
      </c>
      <c r="D6" s="9" t="s">
        <v>23</v>
      </c>
      <c r="E6" s="18"/>
      <c r="F6" s="18"/>
      <c r="G6" s="18"/>
    </row>
    <row r="7" spans="1:7" x14ac:dyDescent="0.25">
      <c r="A7">
        <v>0</v>
      </c>
      <c r="B7" s="11">
        <v>6</v>
      </c>
      <c r="C7" s="1" t="s">
        <v>37</v>
      </c>
      <c r="D7" s="9" t="s">
        <v>23</v>
      </c>
      <c r="E7" s="18"/>
      <c r="F7" s="18"/>
      <c r="G7" s="18"/>
    </row>
    <row r="8" spans="1:7" x14ac:dyDescent="0.25">
      <c r="A8">
        <v>21</v>
      </c>
      <c r="B8" s="11">
        <v>15</v>
      </c>
      <c r="C8" t="s">
        <v>33</v>
      </c>
      <c r="D8" s="9" t="s">
        <v>23</v>
      </c>
      <c r="E8" s="18"/>
      <c r="F8" s="18"/>
      <c r="G8" s="18"/>
    </row>
    <row r="9" spans="1:7" x14ac:dyDescent="0.25">
      <c r="B9" s="11">
        <v>3</v>
      </c>
      <c r="C9" s="1" t="s">
        <v>13</v>
      </c>
      <c r="D9" s="9" t="s">
        <v>23</v>
      </c>
      <c r="E9" s="19"/>
      <c r="F9" s="19"/>
      <c r="G9" s="19"/>
    </row>
    <row r="10" spans="1:7" x14ac:dyDescent="0.25">
      <c r="B10" s="1"/>
      <c r="C10" s="5"/>
      <c r="D10" s="5"/>
      <c r="E10" s="8"/>
      <c r="F10" s="8"/>
      <c r="G10" s="8"/>
    </row>
    <row r="11" spans="1:7" x14ac:dyDescent="0.25">
      <c r="A11" s="7">
        <f>B11*2.28</f>
        <v>94.61999999999999</v>
      </c>
      <c r="B11" s="1">
        <f>SUM(B4:B9)</f>
        <v>41.5</v>
      </c>
      <c r="C11" s="10" t="s">
        <v>42</v>
      </c>
      <c r="D11" s="5"/>
      <c r="E11" s="4"/>
    </row>
    <row r="12" spans="1:7" x14ac:dyDescent="0.25">
      <c r="B12" s="5"/>
      <c r="C12" s="5"/>
      <c r="D12" s="5"/>
    </row>
    <row r="13" spans="1:7" x14ac:dyDescent="0.25">
      <c r="B13" s="11">
        <v>3.5</v>
      </c>
      <c r="C13" s="1" t="s">
        <v>5</v>
      </c>
      <c r="D13" s="1" t="s">
        <v>24</v>
      </c>
      <c r="E13" s="15">
        <f>A30*20</f>
        <v>6954</v>
      </c>
      <c r="F13" s="15">
        <v>4800</v>
      </c>
      <c r="G13" s="15">
        <f>E13-F13</f>
        <v>2154</v>
      </c>
    </row>
    <row r="14" spans="1:7" x14ac:dyDescent="0.25">
      <c r="B14" s="11">
        <v>13</v>
      </c>
      <c r="C14" s="1" t="s">
        <v>41</v>
      </c>
      <c r="D14" s="1" t="s">
        <v>24</v>
      </c>
      <c r="E14" s="15"/>
      <c r="F14" s="15"/>
      <c r="G14" s="15"/>
    </row>
    <row r="15" spans="1:7" x14ac:dyDescent="0.25">
      <c r="B15" s="1">
        <v>16</v>
      </c>
      <c r="C15" s="1" t="s">
        <v>43</v>
      </c>
      <c r="D15" s="1" t="s">
        <v>24</v>
      </c>
      <c r="E15" s="15"/>
      <c r="F15" s="15"/>
      <c r="G15" s="15"/>
    </row>
    <row r="16" spans="1:7" x14ac:dyDescent="0.25">
      <c r="B16" s="1">
        <v>46</v>
      </c>
      <c r="C16" s="1" t="s">
        <v>7</v>
      </c>
      <c r="D16" s="1" t="s">
        <v>24</v>
      </c>
      <c r="E16" s="15"/>
      <c r="F16" s="15"/>
      <c r="G16" s="15"/>
    </row>
    <row r="17" spans="1:7" x14ac:dyDescent="0.25">
      <c r="B17" s="11">
        <v>23</v>
      </c>
      <c r="C17" s="1" t="s">
        <v>39</v>
      </c>
      <c r="D17" s="1" t="s">
        <v>24</v>
      </c>
      <c r="E17" s="15"/>
      <c r="F17" s="15"/>
      <c r="G17" s="15"/>
    </row>
    <row r="18" spans="1:7" x14ac:dyDescent="0.25">
      <c r="B18" s="11">
        <v>0</v>
      </c>
      <c r="C18" s="1" t="s">
        <v>47</v>
      </c>
      <c r="D18" s="1" t="s">
        <v>24</v>
      </c>
      <c r="E18" s="15"/>
      <c r="F18" s="15"/>
      <c r="G18" s="15"/>
    </row>
    <row r="19" spans="1:7" x14ac:dyDescent="0.25">
      <c r="B19" s="11">
        <v>0</v>
      </c>
      <c r="C19" s="1" t="s">
        <v>46</v>
      </c>
      <c r="D19" s="1" t="s">
        <v>24</v>
      </c>
      <c r="E19" s="15"/>
      <c r="F19" s="15"/>
      <c r="G19" s="15"/>
    </row>
    <row r="20" spans="1:7" x14ac:dyDescent="0.25">
      <c r="A20">
        <v>2</v>
      </c>
      <c r="B20" s="11">
        <v>4</v>
      </c>
      <c r="C20" s="1" t="s">
        <v>44</v>
      </c>
      <c r="D20" s="1" t="s">
        <v>24</v>
      </c>
      <c r="E20" s="15"/>
      <c r="F20" s="15"/>
      <c r="G20" s="15"/>
    </row>
    <row r="21" spans="1:7" x14ac:dyDescent="0.25">
      <c r="A21">
        <v>2</v>
      </c>
      <c r="B21" s="11">
        <v>3</v>
      </c>
      <c r="C21" s="1" t="s">
        <v>38</v>
      </c>
      <c r="D21" s="1" t="s">
        <v>24</v>
      </c>
      <c r="E21" s="15"/>
      <c r="F21" s="15"/>
      <c r="G21" s="15"/>
    </row>
    <row r="22" spans="1:7" x14ac:dyDescent="0.25">
      <c r="B22" s="11">
        <v>0</v>
      </c>
      <c r="C22" s="1" t="s">
        <v>48</v>
      </c>
      <c r="D22" s="1" t="s">
        <v>24</v>
      </c>
      <c r="E22" s="15"/>
      <c r="F22" s="15"/>
      <c r="G22" s="15"/>
    </row>
    <row r="23" spans="1:7" x14ac:dyDescent="0.25">
      <c r="B23" s="11">
        <v>0</v>
      </c>
      <c r="C23" s="1" t="s">
        <v>49</v>
      </c>
      <c r="D23" s="1" t="s">
        <v>24</v>
      </c>
      <c r="E23" s="15"/>
      <c r="F23" s="15"/>
      <c r="G23" s="15"/>
    </row>
    <row r="24" spans="1:7" x14ac:dyDescent="0.25">
      <c r="B24" s="11">
        <v>3</v>
      </c>
      <c r="C24" s="1" t="s">
        <v>15</v>
      </c>
      <c r="D24" s="1" t="s">
        <v>24</v>
      </c>
      <c r="E24" s="15"/>
      <c r="F24" s="15"/>
      <c r="G24" s="15"/>
    </row>
    <row r="25" spans="1:7" x14ac:dyDescent="0.25">
      <c r="A25">
        <v>6</v>
      </c>
      <c r="B25" s="11">
        <v>6.5</v>
      </c>
      <c r="C25" s="1" t="s">
        <v>16</v>
      </c>
      <c r="D25" s="1" t="s">
        <v>24</v>
      </c>
      <c r="E25" s="15"/>
      <c r="F25" s="15"/>
      <c r="G25" s="15"/>
    </row>
    <row r="26" spans="1:7" x14ac:dyDescent="0.25">
      <c r="A26">
        <v>21.5</v>
      </c>
      <c r="B26" s="11">
        <v>14.5</v>
      </c>
      <c r="C26" s="1" t="s">
        <v>45</v>
      </c>
      <c r="D26" s="1" t="s">
        <v>24</v>
      </c>
      <c r="E26" s="15"/>
      <c r="F26" s="15"/>
      <c r="G26" s="15"/>
    </row>
    <row r="27" spans="1:7" x14ac:dyDescent="0.25">
      <c r="A27">
        <v>3.5</v>
      </c>
      <c r="B27" s="11">
        <v>4.5</v>
      </c>
      <c r="C27" s="1" t="s">
        <v>19</v>
      </c>
      <c r="D27" s="1" t="s">
        <v>24</v>
      </c>
      <c r="E27" s="15"/>
      <c r="F27" s="15"/>
      <c r="G27" s="15"/>
    </row>
    <row r="28" spans="1:7" x14ac:dyDescent="0.25">
      <c r="B28" s="11">
        <v>7</v>
      </c>
      <c r="C28" s="1" t="s">
        <v>20</v>
      </c>
      <c r="D28" s="1" t="s">
        <v>24</v>
      </c>
      <c r="E28" s="15"/>
      <c r="F28" s="15"/>
      <c r="G28" s="15"/>
    </row>
    <row r="29" spans="1:7" x14ac:dyDescent="0.25">
      <c r="A29">
        <v>6</v>
      </c>
      <c r="B29" s="12">
        <v>8.5</v>
      </c>
      <c r="C29" s="1" t="s">
        <v>21</v>
      </c>
      <c r="D29" s="1" t="s">
        <v>24</v>
      </c>
      <c r="E29" s="15"/>
      <c r="F29" s="15"/>
      <c r="G29" s="15"/>
    </row>
    <row r="30" spans="1:7" x14ac:dyDescent="0.25">
      <c r="A30" s="7">
        <f>B30*2.28</f>
        <v>347.7</v>
      </c>
      <c r="B30" s="1">
        <f>SUM(B13:B29)</f>
        <v>152.5</v>
      </c>
      <c r="F30" s="14" t="s">
        <v>31</v>
      </c>
      <c r="G30" s="14" t="s">
        <v>31</v>
      </c>
    </row>
    <row r="31" spans="1:7" x14ac:dyDescent="0.25">
      <c r="F31" s="14"/>
      <c r="G31" s="14"/>
    </row>
    <row r="32" spans="1:7" x14ac:dyDescent="0.25">
      <c r="F32" s="1"/>
      <c r="G32" s="1" t="s">
        <v>40</v>
      </c>
    </row>
    <row r="33" spans="6:7" x14ac:dyDescent="0.25">
      <c r="F33">
        <f>F13+F4</f>
        <v>5900</v>
      </c>
      <c r="G33">
        <f>G13+G4</f>
        <v>2946.3999999999996</v>
      </c>
    </row>
  </sheetData>
  <mergeCells count="11">
    <mergeCell ref="F30:F31"/>
    <mergeCell ref="G30:G31"/>
    <mergeCell ref="E13:E29"/>
    <mergeCell ref="E2:E3"/>
    <mergeCell ref="F2:F3"/>
    <mergeCell ref="G2:G3"/>
    <mergeCell ref="F13:F29"/>
    <mergeCell ref="G13:G29"/>
    <mergeCell ref="E4:E9"/>
    <mergeCell ref="F4:F9"/>
    <mergeCell ref="G4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2020-09-25T15:26:06Z</cp:lastPrinted>
  <dcterms:created xsi:type="dcterms:W3CDTF">2018-09-25T12:44:30Z</dcterms:created>
  <dcterms:modified xsi:type="dcterms:W3CDTF">2020-09-25T15:26:08Z</dcterms:modified>
</cp:coreProperties>
</file>