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0\"/>
    </mc:Choice>
  </mc:AlternateContent>
  <xr:revisionPtr revIDLastSave="0" documentId="8_{93CC60EC-ADE1-4031-9C51-F448F4617103}" xr6:coauthVersionLast="45" xr6:coauthVersionMax="45" xr10:uidLastSave="{00000000-0000-0000-0000-000000000000}"/>
  <bookViews>
    <workbookView xWindow="-120" yWindow="-120" windowWidth="38640" windowHeight="21240" xr2:uid="{83156FE2-AF28-461F-A0B4-47546918496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F5" i="1"/>
  <c r="F6" i="1"/>
  <c r="F7" i="1"/>
  <c r="F8" i="1"/>
  <c r="F9" i="1"/>
  <c r="F10" i="1"/>
  <c r="F11" i="1"/>
  <c r="F12" i="1"/>
  <c r="F4" i="1"/>
  <c r="E4" i="1"/>
  <c r="E5" i="1"/>
  <c r="E6" i="1"/>
  <c r="E7" i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<sst xmlns="http://schemas.openxmlformats.org/spreadsheetml/2006/main" count="24" uniqueCount="22">
  <si>
    <t>Appellations</t>
  </si>
  <si>
    <t>Pommard 1er cru La Chaniere</t>
  </si>
  <si>
    <t>Bourgogne rouge</t>
  </si>
  <si>
    <t>Pernand vergelesses</t>
  </si>
  <si>
    <t>Nuits 1er cru les saint georges</t>
  </si>
  <si>
    <t>Bourgogne Hautes Cotes de Nuits Rouge</t>
  </si>
  <si>
    <t>Gevrey Chambertin les Corvées</t>
  </si>
  <si>
    <t>Corton Charlemagne</t>
  </si>
  <si>
    <t>Vosne Romanée 1er cru les Suchots</t>
  </si>
  <si>
    <t>Vendeur</t>
  </si>
  <si>
    <t>Quantités</t>
  </si>
  <si>
    <t>Prix a la pièce</t>
  </si>
  <si>
    <t>Total</t>
  </si>
  <si>
    <t>Gevrey Chambertin</t>
  </si>
  <si>
    <t>Lucien Boillot</t>
  </si>
  <si>
    <t>H Beverage</t>
  </si>
  <si>
    <t>Deserteaux</t>
  </si>
  <si>
    <t>Bergeret</t>
  </si>
  <si>
    <t>Voirick</t>
  </si>
  <si>
    <t>Rebourseau</t>
  </si>
  <si>
    <t>Pillot</t>
  </si>
  <si>
    <t>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</si>
</sst>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24"/>
      <name val="Calibri Light"/>
      <family val="1"/>
      <scheme val="major"/>
    </font>
    <font>
      <sz val="10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b/>
      <sz val="11"/>
      <color indexed="10"/>
      <name val="Calibri Light"/>
      <family val="1"/>
      <scheme val="major"/>
    </font>
    <font>
      <b/>
      <i/>
      <sz val="8"/>
      <name val="Calibri Light"/>
      <family val="1"/>
      <scheme val="major"/>
    </font>
    <font>
      <b/>
      <i/>
      <sz val="8"/>
      <color indexed="10"/>
      <name val="Calibri Light"/>
      <family val="1"/>
      <scheme val="major"/>
    </font>
    <font>
      <b/>
      <sz val="14"/>
      <name val="Calibri Light"/>
      <family val="1"/>
      <scheme val="major"/>
    </font>
    <font>
      <sz val="16"/>
      <name val="Calibri Light"/>
      <family val="1"/>
      <scheme val="major"/>
    </font>
    <font>
      <b/>
      <sz val="12"/>
      <color indexed="12"/>
      <name val="Calibri Light"/>
      <family val="1"/>
      <scheme val="major"/>
    </font>
    <font>
      <sz val="22"/>
      <name val="Calibri Light"/>
      <family val="1"/>
      <scheme val="major"/>
    </font>
    <font>
      <b/>
      <sz val="12"/>
      <color indexed="10"/>
      <name val="Calibri Light"/>
      <family val="1"/>
      <scheme val="major"/>
    </font>
    <font>
      <sz val="11"/>
      <name val="Calibri Light"/>
      <family val="2"/>
      <scheme val="major"/>
    </font>
    <font>
      <sz val="10"/>
      <name val="Calibri Light"/>
      <family val="2"/>
      <scheme val="major"/>
    </font>
    <font>
      <b/>
      <sz val="14"/>
      <color rgb="FF0070C0"/>
      <name val="Calibri Light"/>
      <family val="1"/>
      <scheme val="major"/>
    </font>
    <font>
      <sz val="14"/>
      <color theme="1"/>
      <name val="Calibri"/>
      <family val="2"/>
      <scheme val="minor"/>
    </font>
    <font>
      <b/>
      <i/>
      <sz val="14"/>
      <color theme="3" tint="-0.249977111117893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/>
    <xf numFmtId="2" fontId="9" fillId="2" borderId="1" xfId="0" applyNumberFormat="1" applyFont="1" applyFill="1" applyBorder="1" applyAlignment="1">
      <alignment horizontal="center"/>
    </xf>
    <xf numFmtId="0" fontId="10" fillId="0" borderId="1" xfId="0" applyFont="1" applyBorder="1"/>
    <xf numFmtId="0" fontId="1" fillId="2" borderId="1" xfId="0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1" fontId="16" fillId="2" borderId="1" xfId="0" applyNumberFormat="1" applyFont="1" applyFill="1" applyBorder="1" applyAlignment="1">
      <alignment horizontal="center"/>
    </xf>
    <xf numFmtId="1" fontId="16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F1FE-91AE-4E21-80AC-CF2FF89ED345}">
  <dimension ref="A3:G13"/>
  <sheetViews>
    <sheetView tabSelected="1" workbookViewId="0">
      <selection activeCell="C19" sqref="C19"/>
    </sheetView>
  </sheetViews>
  <sheetFormatPr baseColWidth="10" defaultRowHeight="15" x14ac:dyDescent="0.25"/>
  <cols>
    <col min="1" max="1" width="31.5703125" bestFit="1" customWidth="1"/>
    <col min="2" max="2" width="17.7109375" bestFit="1" customWidth="1"/>
    <col min="3" max="3" width="18" bestFit="1" customWidth="1"/>
    <col min="4" max="4" width="27" bestFit="1" customWidth="1"/>
  </cols>
  <sheetData>
    <row r="3" spans="1:7" ht="31.5" x14ac:dyDescent="0.5">
      <c r="A3" s="1" t="s">
        <v>0</v>
      </c>
      <c r="B3" s="1" t="s">
        <v>9</v>
      </c>
      <c r="C3" s="11" t="s">
        <v>10</v>
      </c>
      <c r="D3" s="12" t="s">
        <v>11</v>
      </c>
      <c r="E3" s="17" t="s">
        <v>12</v>
      </c>
      <c r="F3" s="18" t="s">
        <v>21</v>
      </c>
      <c r="G3" s="18"/>
    </row>
    <row r="4" spans="1:7" ht="18.75" x14ac:dyDescent="0.3">
      <c r="A4" s="2" t="s">
        <v>1</v>
      </c>
      <c r="B4" s="3" t="s">
        <v>17</v>
      </c>
      <c r="C4" s="13">
        <v>684</v>
      </c>
      <c r="D4" s="4">
        <v>4800</v>
      </c>
      <c r="E4" s="19">
        <f t="shared" ref="E4:E11" si="0">D4*C4/228</f>
        <v>14400</v>
      </c>
      <c r="F4" s="18">
        <f>E4/3</f>
        <v>4800</v>
      </c>
      <c r="G4" s="18"/>
    </row>
    <row r="5" spans="1:7" ht="18.75" x14ac:dyDescent="0.3">
      <c r="A5" s="2" t="s">
        <v>2</v>
      </c>
      <c r="B5" s="3" t="s">
        <v>16</v>
      </c>
      <c r="C5" s="13">
        <v>3420</v>
      </c>
      <c r="D5" s="4">
        <v>1000</v>
      </c>
      <c r="E5" s="19">
        <f t="shared" si="0"/>
        <v>15000</v>
      </c>
      <c r="F5" s="18">
        <f t="shared" ref="F5:F12" si="1">E5/3</f>
        <v>5000</v>
      </c>
      <c r="G5" s="18"/>
    </row>
    <row r="6" spans="1:7" ht="18.75" x14ac:dyDescent="0.3">
      <c r="A6" s="2" t="s">
        <v>3</v>
      </c>
      <c r="B6" s="3" t="s">
        <v>18</v>
      </c>
      <c r="C6" s="13">
        <v>1368</v>
      </c>
      <c r="D6" s="4">
        <v>1400</v>
      </c>
      <c r="E6" s="19">
        <f t="shared" si="0"/>
        <v>8400</v>
      </c>
      <c r="F6" s="18">
        <f t="shared" si="1"/>
        <v>2800</v>
      </c>
      <c r="G6" s="18"/>
    </row>
    <row r="7" spans="1:7" ht="18.75" x14ac:dyDescent="0.3">
      <c r="A7" s="2" t="s">
        <v>4</v>
      </c>
      <c r="B7" s="3" t="s">
        <v>16</v>
      </c>
      <c r="C7" s="13">
        <v>456</v>
      </c>
      <c r="D7" s="5">
        <v>9000</v>
      </c>
      <c r="E7" s="19">
        <f t="shared" si="0"/>
        <v>18000</v>
      </c>
      <c r="F7" s="18">
        <f t="shared" si="1"/>
        <v>6000</v>
      </c>
      <c r="G7" s="18"/>
    </row>
    <row r="8" spans="1:7" ht="18.75" x14ac:dyDescent="0.3">
      <c r="A8" s="2" t="s">
        <v>5</v>
      </c>
      <c r="B8" s="3" t="s">
        <v>20</v>
      </c>
      <c r="C8" s="14">
        <v>2736</v>
      </c>
      <c r="D8" s="5">
        <v>1200</v>
      </c>
      <c r="E8" s="19">
        <f t="shared" si="0"/>
        <v>14400</v>
      </c>
      <c r="F8" s="18">
        <f t="shared" si="1"/>
        <v>4800</v>
      </c>
      <c r="G8" s="18"/>
    </row>
    <row r="9" spans="1:7" ht="18.75" x14ac:dyDescent="0.3">
      <c r="A9" s="2" t="s">
        <v>6</v>
      </c>
      <c r="B9" s="3" t="s">
        <v>19</v>
      </c>
      <c r="C9" s="14">
        <v>684</v>
      </c>
      <c r="D9" s="5">
        <v>4150</v>
      </c>
      <c r="E9" s="19">
        <f t="shared" si="0"/>
        <v>12450</v>
      </c>
      <c r="F9" s="18">
        <f t="shared" si="1"/>
        <v>4150</v>
      </c>
      <c r="G9" s="18"/>
    </row>
    <row r="10" spans="1:7" ht="18.75" x14ac:dyDescent="0.3">
      <c r="A10" s="2" t="s">
        <v>7</v>
      </c>
      <c r="B10" s="16" t="s">
        <v>18</v>
      </c>
      <c r="C10" s="14">
        <v>228</v>
      </c>
      <c r="D10" s="5">
        <v>18000</v>
      </c>
      <c r="E10" s="19">
        <f t="shared" si="0"/>
        <v>18000</v>
      </c>
      <c r="F10" s="18">
        <f t="shared" si="1"/>
        <v>6000</v>
      </c>
      <c r="G10" s="18"/>
    </row>
    <row r="11" spans="1:7" ht="18.75" x14ac:dyDescent="0.3">
      <c r="A11" s="15" t="s">
        <v>8</v>
      </c>
      <c r="B11" s="3" t="s">
        <v>15</v>
      </c>
      <c r="C11" s="6">
        <v>456</v>
      </c>
      <c r="D11" s="7">
        <v>15000</v>
      </c>
      <c r="E11" s="19">
        <f t="shared" si="0"/>
        <v>30000</v>
      </c>
      <c r="F11" s="18">
        <f t="shared" si="1"/>
        <v>10000</v>
      </c>
      <c r="G11" s="18"/>
    </row>
    <row r="12" spans="1:7" ht="18.75" x14ac:dyDescent="0.3">
      <c r="A12" s="15" t="s">
        <v>13</v>
      </c>
      <c r="B12" s="3" t="s">
        <v>14</v>
      </c>
      <c r="C12" s="6">
        <v>1140</v>
      </c>
      <c r="D12" s="7">
        <v>4600</v>
      </c>
      <c r="E12" s="19">
        <f>D12*C12/228</f>
        <v>23000</v>
      </c>
      <c r="F12" s="18">
        <f t="shared" si="1"/>
        <v>7666.666666666667</v>
      </c>
      <c r="G12" s="18"/>
    </row>
    <row r="13" spans="1:7" ht="21" x14ac:dyDescent="0.35">
      <c r="A13" s="8"/>
      <c r="B13" s="8"/>
      <c r="C13" s="9"/>
      <c r="D13" s="10"/>
      <c r="E13" s="20">
        <f>SUM(E4:E12)</f>
        <v>153650</v>
      </c>
      <c r="F13" s="18">
        <f>SUM(F4:F12)</f>
        <v>51216.666666666664</v>
      </c>
      <c r="G13" s="18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2020-12-17T09:35:26Z</cp:lastPrinted>
  <dcterms:created xsi:type="dcterms:W3CDTF">2020-12-17T09:02:23Z</dcterms:created>
  <dcterms:modified xsi:type="dcterms:W3CDTF">2020-12-17T09:35:45Z</dcterms:modified>
</cp:coreProperties>
</file>