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50" i="2"/>
  <c r="E48" i="2"/>
  <c r="E5" i="2"/>
  <c r="B87" i="1"/>
  <c r="B57" i="1"/>
  <c r="C28" i="1"/>
  <c r="C47" i="1"/>
  <c r="E45" i="1"/>
  <c r="E27" i="1"/>
  <c r="E26" i="1"/>
  <c r="E39" i="1"/>
  <c r="E40" i="1"/>
  <c r="E41" i="1"/>
  <c r="E42" i="1"/>
  <c r="E43" i="1"/>
  <c r="E44" i="1"/>
  <c r="E46" i="1"/>
  <c r="E35" i="1"/>
  <c r="E34" i="1"/>
  <c r="E31" i="1"/>
  <c r="E32" i="1"/>
  <c r="E33" i="1"/>
  <c r="E36" i="1"/>
  <c r="E37" i="1"/>
  <c r="E38" i="1"/>
  <c r="E3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4" i="1"/>
  <c r="E28" i="1" l="1"/>
  <c r="E43" i="2" l="1"/>
  <c r="E42" i="2"/>
  <c r="E28" i="2"/>
  <c r="E41" i="2"/>
  <c r="E34" i="2"/>
  <c r="E35" i="2"/>
  <c r="E36" i="2"/>
  <c r="E37" i="2"/>
  <c r="E38" i="2"/>
  <c r="E39" i="2"/>
  <c r="E40" i="2"/>
  <c r="E44" i="2"/>
  <c r="E45" i="2"/>
  <c r="E46" i="2"/>
  <c r="E47" i="2"/>
  <c r="E49" i="2"/>
  <c r="E33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50" i="2" l="1"/>
  <c r="E29" i="2"/>
  <c r="E47" i="1"/>
  <c r="E51" i="1" s="1"/>
</calcChain>
</file>

<file path=xl/sharedStrings.xml><?xml version="1.0" encoding="utf-8"?>
<sst xmlns="http://schemas.openxmlformats.org/spreadsheetml/2006/main" count="106" uniqueCount="44">
  <si>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</si>
  <si>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</si>
  <si>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</si>
  <si>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</si>
  <si>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</si>
  <si>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</si>
  <si>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</si>
  <si>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</si>
  <si>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</si>
  <si>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</si>
  <si>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</si>
  <si>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</si>
  <si>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</si>
  <si>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</si>
  <si>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</si>
  <si>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</si>
  <si>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</si>
  <si>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</si>
  <si>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</si>
  <si>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</si>
  <si>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</si>
  <si>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</si>
  <si>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</si>
  <si>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</si>
  <si>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AUTRES DIVERS A FACTURER</t>
  </si>
  <si>
    <t>Pour mémoire, il y a aussi 3 factures sur ce mois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</si>
  <si>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</si>
  <si>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</si>
  <si>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</si>
  <si>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</si>
  <si>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</si>
  <si>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A PASSER SUR JUILLET POUR RAPPRO DRM</t>
  </si>
  <si>
    <t>VENTES DE 01 AU 22 JUILLET</t>
  </si>
  <si>
    <t>CORTON</t>
  </si>
  <si>
    <t>RICHEBOURG</t>
  </si>
  <si>
    <t>Divers</t>
  </si>
  <si>
    <t>28 Degust 1</t>
  </si>
  <si>
    <t>33 degust 2</t>
  </si>
  <si>
    <t>Total TTC</t>
  </si>
  <si>
    <t>Remises</t>
  </si>
  <si>
    <t>Total FC Maman</t>
  </si>
  <si>
    <t>MAV17</t>
  </si>
  <si>
    <t>A FAIRE EN DATE DU 24 JUILLET 2018</t>
  </si>
  <si>
    <t>FACTURE DE DEGUSTATIONS ET BAR DU MOIS DE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</si>
</sst>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0" borderId="3" xfId="0" applyBorder="1"/>
    <xf numFmtId="0" fontId="0" fillId="2" borderId="0" xfId="0" applyFill="1"/>
    <xf numFmtId="0" fontId="4" fillId="2" borderId="0" xfId="0" applyFont="1" applyFill="1"/>
    <xf numFmtId="6" fontId="2" fillId="0" borderId="0" xfId="0" applyNumberFormat="1" applyFont="1"/>
    <xf numFmtId="6" fontId="3" fillId="2" borderId="0" xfId="0" applyNumberFormat="1" applyFont="1" applyFill="1"/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workbookViewId="0">
      <selection activeCell="G13" sqref="G13"/>
    </sheetView>
  </sheetViews>
  <sheetFormatPr baseColWidth="10" defaultRowHeight="15" x14ac:dyDescent="0.25"/>
  <cols>
    <col min="1" max="1" width="23.7109375" bestFit="1" customWidth="1"/>
    <col min="2" max="2" width="14.28515625" bestFit="1" customWidth="1"/>
  </cols>
  <sheetData>
    <row r="1" spans="1:5" x14ac:dyDescent="0.25">
      <c r="A1" t="s">
        <v>32</v>
      </c>
      <c r="B1" t="s">
        <v>31</v>
      </c>
    </row>
    <row r="2" spans="1:5" x14ac:dyDescent="0.25">
      <c r="A2" s="12" t="s">
        <v>30</v>
      </c>
      <c r="B2" s="12"/>
      <c r="C2" s="12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1</v>
      </c>
      <c r="B4" s="1">
        <v>2015</v>
      </c>
      <c r="C4" s="1">
        <v>9</v>
      </c>
      <c r="D4" s="1">
        <v>58</v>
      </c>
      <c r="E4" s="1">
        <f>D4*C4</f>
        <v>522</v>
      </c>
    </row>
    <row r="5" spans="1:5" x14ac:dyDescent="0.25">
      <c r="A5" s="1" t="s">
        <v>5</v>
      </c>
      <c r="B5" s="1">
        <v>2011</v>
      </c>
      <c r="C5" s="1"/>
      <c r="D5" s="1">
        <v>14</v>
      </c>
      <c r="E5" s="1">
        <f t="shared" ref="E5:E27" si="0">D5*C5</f>
        <v>0</v>
      </c>
    </row>
    <row r="6" spans="1:5" x14ac:dyDescent="0.25">
      <c r="A6" s="1" t="s">
        <v>12</v>
      </c>
      <c r="B6" s="1">
        <v>2013</v>
      </c>
      <c r="C6" s="1"/>
      <c r="D6" s="1">
        <v>192</v>
      </c>
      <c r="E6" s="1">
        <f t="shared" si="0"/>
        <v>0</v>
      </c>
    </row>
    <row r="7" spans="1:5" x14ac:dyDescent="0.25">
      <c r="A7" s="1" t="s">
        <v>12</v>
      </c>
      <c r="B7" s="1">
        <v>2014</v>
      </c>
      <c r="C7" s="1"/>
      <c r="D7" s="1">
        <v>192</v>
      </c>
      <c r="E7" s="1">
        <f t="shared" si="0"/>
        <v>0</v>
      </c>
    </row>
    <row r="8" spans="1:5" x14ac:dyDescent="0.25">
      <c r="A8" s="1" t="s">
        <v>13</v>
      </c>
      <c r="B8" s="1">
        <v>2011</v>
      </c>
      <c r="C8" s="1">
        <v>11</v>
      </c>
      <c r="D8" s="1">
        <v>18</v>
      </c>
      <c r="E8" s="1">
        <f t="shared" si="0"/>
        <v>198</v>
      </c>
    </row>
    <row r="9" spans="1:5" x14ac:dyDescent="0.25">
      <c r="A9" s="1" t="s">
        <v>13</v>
      </c>
      <c r="B9" s="1">
        <v>2012</v>
      </c>
      <c r="C9" s="1">
        <v>3</v>
      </c>
      <c r="D9" s="1">
        <v>22</v>
      </c>
      <c r="E9" s="1">
        <f t="shared" si="0"/>
        <v>66</v>
      </c>
    </row>
    <row r="10" spans="1:5" x14ac:dyDescent="0.25">
      <c r="A10" s="1" t="s">
        <v>13</v>
      </c>
      <c r="B10" s="1">
        <v>2014</v>
      </c>
      <c r="C10" s="1">
        <v>22</v>
      </c>
      <c r="D10" s="1">
        <v>22</v>
      </c>
      <c r="E10" s="1">
        <f t="shared" si="0"/>
        <v>484</v>
      </c>
    </row>
    <row r="11" spans="1:5" x14ac:dyDescent="0.25">
      <c r="A11" s="1" t="s">
        <v>17</v>
      </c>
      <c r="B11" s="1">
        <v>2011</v>
      </c>
      <c r="C11" s="1">
        <v>7</v>
      </c>
      <c r="D11" s="1">
        <v>59</v>
      </c>
      <c r="E11" s="1">
        <f t="shared" si="0"/>
        <v>413</v>
      </c>
    </row>
    <row r="12" spans="1:5" x14ac:dyDescent="0.25">
      <c r="A12" s="1" t="s">
        <v>17</v>
      </c>
      <c r="B12" s="1">
        <v>2012</v>
      </c>
      <c r="C12" s="1">
        <v>1</v>
      </c>
      <c r="D12" s="1">
        <v>60</v>
      </c>
      <c r="E12" s="1">
        <f t="shared" si="0"/>
        <v>60</v>
      </c>
    </row>
    <row r="13" spans="1:5" x14ac:dyDescent="0.25">
      <c r="A13" s="1" t="s">
        <v>17</v>
      </c>
      <c r="B13" s="1">
        <v>2013</v>
      </c>
      <c r="C13" s="1"/>
      <c r="D13" s="1">
        <v>60</v>
      </c>
      <c r="E13" s="1">
        <f t="shared" si="0"/>
        <v>0</v>
      </c>
    </row>
    <row r="14" spans="1:5" x14ac:dyDescent="0.25">
      <c r="A14" s="1" t="s">
        <v>18</v>
      </c>
      <c r="B14" s="1">
        <v>2011</v>
      </c>
      <c r="C14" s="1"/>
      <c r="D14" s="1">
        <v>59</v>
      </c>
      <c r="E14" s="1">
        <f t="shared" si="0"/>
        <v>0</v>
      </c>
    </row>
    <row r="15" spans="1:5" x14ac:dyDescent="0.25">
      <c r="A15" s="1" t="s">
        <v>20</v>
      </c>
      <c r="B15" s="2">
        <v>2011</v>
      </c>
      <c r="C15" s="1">
        <v>7</v>
      </c>
      <c r="D15" s="1">
        <v>59</v>
      </c>
      <c r="E15" s="1">
        <f t="shared" si="0"/>
        <v>413</v>
      </c>
    </row>
    <row r="16" spans="1:5" x14ac:dyDescent="0.25">
      <c r="A16" s="1" t="s">
        <v>20</v>
      </c>
      <c r="B16" s="1">
        <v>2013</v>
      </c>
      <c r="C16" s="1">
        <v>1</v>
      </c>
      <c r="D16" s="1">
        <v>60</v>
      </c>
      <c r="E16" s="1">
        <f t="shared" si="0"/>
        <v>60</v>
      </c>
    </row>
    <row r="17" spans="1:5" x14ac:dyDescent="0.25">
      <c r="A17" s="1" t="s">
        <v>20</v>
      </c>
      <c r="B17" s="1">
        <v>2014</v>
      </c>
      <c r="C17" s="1">
        <v>3</v>
      </c>
      <c r="D17" s="1">
        <v>60</v>
      </c>
      <c r="E17" s="1">
        <f t="shared" si="0"/>
        <v>180</v>
      </c>
    </row>
    <row r="18" spans="1:5" x14ac:dyDescent="0.25">
      <c r="A18" s="1" t="s">
        <v>21</v>
      </c>
      <c r="B18" s="1">
        <v>2011</v>
      </c>
      <c r="C18" s="1">
        <v>1</v>
      </c>
      <c r="D18" s="1">
        <v>37.5</v>
      </c>
      <c r="E18" s="1">
        <f t="shared" si="0"/>
        <v>37.5</v>
      </c>
    </row>
    <row r="19" spans="1:5" x14ac:dyDescent="0.25">
      <c r="A19" s="1" t="s">
        <v>21</v>
      </c>
      <c r="B19" s="1">
        <v>2012</v>
      </c>
      <c r="C19" s="1">
        <v>1</v>
      </c>
      <c r="D19" s="1">
        <v>38</v>
      </c>
      <c r="E19" s="1">
        <f t="shared" si="0"/>
        <v>38</v>
      </c>
    </row>
    <row r="20" spans="1:5" x14ac:dyDescent="0.25">
      <c r="A20" s="1" t="s">
        <v>21</v>
      </c>
      <c r="B20" s="1">
        <v>2013</v>
      </c>
      <c r="C20" s="1">
        <v>1</v>
      </c>
      <c r="D20" s="1">
        <v>38</v>
      </c>
      <c r="E20" s="1">
        <f t="shared" si="0"/>
        <v>38</v>
      </c>
    </row>
    <row r="21" spans="1:5" x14ac:dyDescent="0.25">
      <c r="A21" s="1" t="s">
        <v>21</v>
      </c>
      <c r="B21" s="1">
        <v>2014</v>
      </c>
      <c r="C21" s="1">
        <v>4</v>
      </c>
      <c r="D21" s="1">
        <v>39</v>
      </c>
      <c r="E21" s="1">
        <f t="shared" si="0"/>
        <v>156</v>
      </c>
    </row>
    <row r="22" spans="1:5" x14ac:dyDescent="0.25">
      <c r="A22" s="1" t="s">
        <v>22</v>
      </c>
      <c r="B22" s="1">
        <v>2011</v>
      </c>
      <c r="C22" s="1"/>
      <c r="D22" s="1">
        <v>54</v>
      </c>
      <c r="E22" s="1">
        <f t="shared" si="0"/>
        <v>0</v>
      </c>
    </row>
    <row r="23" spans="1:5" x14ac:dyDescent="0.25">
      <c r="A23" s="1" t="s">
        <v>22</v>
      </c>
      <c r="B23" s="1">
        <v>2013</v>
      </c>
      <c r="C23" s="1">
        <v>5</v>
      </c>
      <c r="D23" s="1">
        <v>50</v>
      </c>
      <c r="E23" s="1">
        <f t="shared" si="0"/>
        <v>250</v>
      </c>
    </row>
    <row r="24" spans="1:5" x14ac:dyDescent="0.25">
      <c r="A24" s="1" t="s">
        <v>22</v>
      </c>
      <c r="B24" s="1">
        <v>2014</v>
      </c>
      <c r="C24" s="1">
        <v>2</v>
      </c>
      <c r="D24" s="1">
        <v>50</v>
      </c>
      <c r="E24" s="1">
        <f t="shared" si="0"/>
        <v>100</v>
      </c>
    </row>
    <row r="25" spans="1:5" x14ac:dyDescent="0.25">
      <c r="A25" s="1" t="s">
        <v>22</v>
      </c>
      <c r="B25" s="1">
        <v>2015</v>
      </c>
      <c r="C25" s="1">
        <v>12</v>
      </c>
      <c r="D25" s="1">
        <v>54</v>
      </c>
      <c r="E25" s="1">
        <f t="shared" si="0"/>
        <v>648</v>
      </c>
    </row>
    <row r="26" spans="1:5" x14ac:dyDescent="0.25">
      <c r="A26" s="6" t="s">
        <v>34</v>
      </c>
      <c r="B26" s="6">
        <v>2013</v>
      </c>
      <c r="C26" s="1">
        <v>1</v>
      </c>
      <c r="D26" s="1">
        <v>418</v>
      </c>
      <c r="E26" s="1">
        <f t="shared" si="0"/>
        <v>418</v>
      </c>
    </row>
    <row r="27" spans="1:5" x14ac:dyDescent="0.25">
      <c r="A27" s="6" t="s">
        <v>34</v>
      </c>
      <c r="B27" s="6">
        <v>2014</v>
      </c>
      <c r="C27" s="1">
        <v>1</v>
      </c>
      <c r="D27" s="1">
        <v>434</v>
      </c>
      <c r="E27" s="1">
        <f t="shared" si="0"/>
        <v>434</v>
      </c>
    </row>
    <row r="28" spans="1:5" x14ac:dyDescent="0.25">
      <c r="A28" s="10"/>
      <c r="B28" s="10"/>
      <c r="C28" s="8">
        <f>SUM(C4:C27)</f>
        <v>92</v>
      </c>
      <c r="D28" s="8"/>
      <c r="E28" s="16">
        <f>SUM(E4:E27)</f>
        <v>4515.5</v>
      </c>
    </row>
    <row r="29" spans="1:5" x14ac:dyDescent="0.25">
      <c r="A29" t="s">
        <v>6</v>
      </c>
    </row>
    <row r="30" spans="1:5" x14ac:dyDescent="0.25">
      <c r="A30" s="1" t="s">
        <v>7</v>
      </c>
      <c r="B30" s="1">
        <v>2010</v>
      </c>
      <c r="C30" s="1">
        <v>1</v>
      </c>
      <c r="D30" s="1">
        <v>15</v>
      </c>
      <c r="E30" s="1">
        <f>D30*C30</f>
        <v>15</v>
      </c>
    </row>
    <row r="31" spans="1:5" x14ac:dyDescent="0.25">
      <c r="A31" s="1" t="s">
        <v>8</v>
      </c>
      <c r="B31" s="1">
        <v>2011</v>
      </c>
      <c r="C31" s="1">
        <v>8</v>
      </c>
      <c r="D31" s="1">
        <v>0</v>
      </c>
      <c r="E31" s="1">
        <f t="shared" ref="E31:E46" si="1">D31*C31</f>
        <v>0</v>
      </c>
    </row>
    <row r="32" spans="1:5" x14ac:dyDescent="0.25">
      <c r="A32" s="1" t="s">
        <v>9</v>
      </c>
      <c r="B32" s="1">
        <v>2013</v>
      </c>
      <c r="C32" s="1"/>
      <c r="D32" s="1">
        <v>79</v>
      </c>
      <c r="E32" s="1">
        <f t="shared" si="1"/>
        <v>0</v>
      </c>
    </row>
    <row r="33" spans="1:5" x14ac:dyDescent="0.25">
      <c r="A33" s="1" t="s">
        <v>9</v>
      </c>
      <c r="B33" s="1">
        <v>2014</v>
      </c>
      <c r="C33" s="1">
        <v>6</v>
      </c>
      <c r="D33" s="1">
        <v>79</v>
      </c>
      <c r="E33" s="1">
        <f t="shared" si="1"/>
        <v>474</v>
      </c>
    </row>
    <row r="34" spans="1:5" x14ac:dyDescent="0.25">
      <c r="A34" s="1" t="s">
        <v>33</v>
      </c>
      <c r="B34" s="1">
        <v>2013</v>
      </c>
      <c r="C34" s="1">
        <v>2</v>
      </c>
      <c r="D34" s="1">
        <v>135</v>
      </c>
      <c r="E34" s="1">
        <f t="shared" si="1"/>
        <v>270</v>
      </c>
    </row>
    <row r="35" spans="1:5" x14ac:dyDescent="0.25">
      <c r="A35" s="1" t="s">
        <v>33</v>
      </c>
      <c r="B35" s="1">
        <v>2015</v>
      </c>
      <c r="C35" s="1">
        <v>4</v>
      </c>
      <c r="D35" s="1">
        <v>143</v>
      </c>
      <c r="E35" s="1">
        <f t="shared" si="1"/>
        <v>572</v>
      </c>
    </row>
    <row r="36" spans="1:5" x14ac:dyDescent="0.25">
      <c r="A36" s="1" t="s">
        <v>10</v>
      </c>
      <c r="B36" s="1"/>
      <c r="C36" s="1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29</v>
      </c>
      <c r="B39" s="1">
        <v>2014</v>
      </c>
      <c r="C39" s="1">
        <v>1</v>
      </c>
      <c r="D39" s="1">
        <v>47</v>
      </c>
      <c r="E39" s="1">
        <f t="shared" si="1"/>
        <v>47</v>
      </c>
    </row>
    <row r="40" spans="1:5" x14ac:dyDescent="0.25">
      <c r="A40" s="1" t="s">
        <v>14</v>
      </c>
      <c r="B40" s="1">
        <v>2015</v>
      </c>
      <c r="C40" s="1">
        <v>16</v>
      </c>
      <c r="D40" s="1">
        <v>22</v>
      </c>
      <c r="E40" s="1">
        <f t="shared" si="1"/>
        <v>352</v>
      </c>
    </row>
    <row r="41" spans="1:5" x14ac:dyDescent="0.25">
      <c r="A41" s="1" t="s">
        <v>16</v>
      </c>
      <c r="B41" s="1">
        <v>2006</v>
      </c>
      <c r="C41" s="1">
        <v>1</v>
      </c>
      <c r="D41" s="1">
        <v>59</v>
      </c>
      <c r="E41" s="1">
        <f t="shared" si="1"/>
        <v>59</v>
      </c>
    </row>
    <row r="42" spans="1:5" x14ac:dyDescent="0.25">
      <c r="A42" s="1" t="s">
        <v>19</v>
      </c>
      <c r="B42" s="1">
        <v>2008</v>
      </c>
      <c r="C42" s="1">
        <v>4</v>
      </c>
      <c r="D42" s="1">
        <v>95</v>
      </c>
      <c r="E42" s="1">
        <f t="shared" si="1"/>
        <v>380</v>
      </c>
    </row>
    <row r="43" spans="1:5" x14ac:dyDescent="0.25">
      <c r="A43" s="1" t="s">
        <v>19</v>
      </c>
      <c r="B43" s="1">
        <v>2009</v>
      </c>
      <c r="C43" s="1"/>
      <c r="D43" s="1">
        <v>95</v>
      </c>
      <c r="E43" s="1">
        <f t="shared" si="1"/>
        <v>0</v>
      </c>
    </row>
    <row r="44" spans="1:5" x14ac:dyDescent="0.25">
      <c r="A44" s="1" t="s">
        <v>19</v>
      </c>
      <c r="B44" s="1">
        <v>2010</v>
      </c>
      <c r="C44" s="1">
        <v>1</v>
      </c>
      <c r="D44" s="1">
        <v>95</v>
      </c>
      <c r="E44" s="1">
        <f t="shared" si="1"/>
        <v>95</v>
      </c>
    </row>
    <row r="45" spans="1:5" x14ac:dyDescent="0.25">
      <c r="A45" s="1" t="s">
        <v>23</v>
      </c>
      <c r="B45" s="1">
        <v>2006</v>
      </c>
      <c r="C45" s="1">
        <v>7</v>
      </c>
      <c r="D45" s="1">
        <v>49</v>
      </c>
      <c r="E45" s="1">
        <f t="shared" si="1"/>
        <v>343</v>
      </c>
    </row>
    <row r="46" spans="1:5" x14ac:dyDescent="0.25">
      <c r="A46" s="1" t="s">
        <v>23</v>
      </c>
      <c r="B46" s="1">
        <v>2013</v>
      </c>
      <c r="C46" s="1"/>
      <c r="D46" s="1">
        <v>53</v>
      </c>
      <c r="E46" s="1">
        <f t="shared" si="1"/>
        <v>0</v>
      </c>
    </row>
    <row r="47" spans="1:5" x14ac:dyDescent="0.25">
      <c r="A47" s="1"/>
      <c r="B47" s="1"/>
      <c r="C47" s="7">
        <f>SUM(C30:C46)</f>
        <v>52</v>
      </c>
      <c r="D47" s="1"/>
      <c r="E47" s="16">
        <f>SUM(E30:E46)</f>
        <v>2625</v>
      </c>
    </row>
    <row r="49" spans="1:5" x14ac:dyDescent="0.25">
      <c r="A49" s="1" t="s">
        <v>15</v>
      </c>
      <c r="B49" s="1"/>
      <c r="C49" s="1">
        <v>3</v>
      </c>
      <c r="D49" s="1">
        <v>24</v>
      </c>
      <c r="E49" s="16">
        <v>72</v>
      </c>
    </row>
    <row r="50" spans="1:5" x14ac:dyDescent="0.25">
      <c r="A50" s="4" t="s">
        <v>24</v>
      </c>
      <c r="B50" s="1"/>
      <c r="C50" s="4"/>
      <c r="D50" s="1"/>
      <c r="E50" s="16">
        <v>1465.6</v>
      </c>
    </row>
    <row r="51" spans="1:5" x14ac:dyDescent="0.25">
      <c r="A51" s="3"/>
      <c r="C51" s="3"/>
      <c r="D51" t="s">
        <v>40</v>
      </c>
      <c r="E51" s="13">
        <f>E50+E49+E47+E28</f>
        <v>8678.1</v>
      </c>
    </row>
    <row r="52" spans="1:5" x14ac:dyDescent="0.25">
      <c r="A52" s="3"/>
      <c r="C52" s="3"/>
    </row>
    <row r="53" spans="1:5" x14ac:dyDescent="0.25">
      <c r="A53" s="5" t="s">
        <v>25</v>
      </c>
      <c r="B53" s="5"/>
      <c r="C53" s="5"/>
    </row>
    <row r="54" spans="1:5" x14ac:dyDescent="0.25">
      <c r="A54" s="5">
        <v>2965</v>
      </c>
      <c r="B54" s="14">
        <v>0</v>
      </c>
      <c r="C54" s="5"/>
    </row>
    <row r="55" spans="1:5" x14ac:dyDescent="0.25">
      <c r="A55" s="5">
        <v>2855</v>
      </c>
      <c r="B55" s="5">
        <v>2185</v>
      </c>
      <c r="C55" s="5"/>
    </row>
    <row r="56" spans="1:5" x14ac:dyDescent="0.25">
      <c r="A56" s="5">
        <v>2854</v>
      </c>
      <c r="B56" s="5">
        <v>5906</v>
      </c>
      <c r="C56" s="5"/>
    </row>
    <row r="57" spans="1:5" x14ac:dyDescent="0.25">
      <c r="A57" s="5" t="s">
        <v>38</v>
      </c>
      <c r="B57" s="15">
        <f>SUM(B54:B56)</f>
        <v>8091</v>
      </c>
      <c r="C57" s="5"/>
    </row>
    <row r="61" spans="1:5" x14ac:dyDescent="0.25">
      <c r="B61" t="s">
        <v>35</v>
      </c>
    </row>
    <row r="62" spans="1:5" x14ac:dyDescent="0.25">
      <c r="B62" s="1">
        <v>6.5</v>
      </c>
    </row>
    <row r="63" spans="1:5" x14ac:dyDescent="0.25">
      <c r="B63" s="1">
        <v>36</v>
      </c>
    </row>
    <row r="64" spans="1:5" x14ac:dyDescent="0.25">
      <c r="B64" s="1">
        <v>3.5</v>
      </c>
    </row>
    <row r="65" spans="1:2" x14ac:dyDescent="0.25">
      <c r="A65" s="11" t="s">
        <v>36</v>
      </c>
      <c r="B65" s="1">
        <v>270</v>
      </c>
    </row>
    <row r="66" spans="1:2" x14ac:dyDescent="0.25">
      <c r="A66" s="11" t="s">
        <v>37</v>
      </c>
      <c r="B66" s="1">
        <v>775</v>
      </c>
    </row>
    <row r="67" spans="1:2" x14ac:dyDescent="0.25">
      <c r="B67" s="1">
        <v>7.5</v>
      </c>
    </row>
    <row r="68" spans="1:2" x14ac:dyDescent="0.25">
      <c r="B68" s="1">
        <v>5</v>
      </c>
    </row>
    <row r="69" spans="1:2" x14ac:dyDescent="0.25">
      <c r="B69" s="1">
        <v>4</v>
      </c>
    </row>
    <row r="70" spans="1:2" x14ac:dyDescent="0.25">
      <c r="B70" s="1">
        <v>2.5</v>
      </c>
    </row>
    <row r="71" spans="1:2" x14ac:dyDescent="0.25">
      <c r="B71" s="1">
        <v>3.5</v>
      </c>
    </row>
    <row r="72" spans="1:2" x14ac:dyDescent="0.25">
      <c r="B72" s="1">
        <v>15</v>
      </c>
    </row>
    <row r="73" spans="1:2" x14ac:dyDescent="0.25">
      <c r="B73" s="1">
        <v>24</v>
      </c>
    </row>
    <row r="74" spans="1:2" x14ac:dyDescent="0.25">
      <c r="B74" s="1">
        <v>12</v>
      </c>
    </row>
    <row r="75" spans="1:2" x14ac:dyDescent="0.25">
      <c r="B75" s="1">
        <v>80</v>
      </c>
    </row>
    <row r="76" spans="1:2" x14ac:dyDescent="0.25">
      <c r="B76" s="1">
        <v>32</v>
      </c>
    </row>
    <row r="77" spans="1:2" x14ac:dyDescent="0.25">
      <c r="B77" s="1">
        <v>40</v>
      </c>
    </row>
    <row r="78" spans="1:2" x14ac:dyDescent="0.25">
      <c r="B78" s="1">
        <v>48</v>
      </c>
    </row>
    <row r="79" spans="1:2" x14ac:dyDescent="0.25">
      <c r="B79" s="1">
        <v>25</v>
      </c>
    </row>
    <row r="80" spans="1:2" x14ac:dyDescent="0.25">
      <c r="B80" s="1">
        <v>39</v>
      </c>
    </row>
    <row r="81" spans="1:2" x14ac:dyDescent="0.25">
      <c r="B81" s="1">
        <v>9</v>
      </c>
    </row>
    <row r="82" spans="1:2" x14ac:dyDescent="0.25">
      <c r="B82" s="1">
        <v>18</v>
      </c>
    </row>
    <row r="83" spans="1:2" x14ac:dyDescent="0.25">
      <c r="B83" s="1">
        <v>40</v>
      </c>
    </row>
    <row r="84" spans="1:2" x14ac:dyDescent="0.25">
      <c r="B84" s="1">
        <v>36</v>
      </c>
    </row>
    <row r="85" spans="1:2" x14ac:dyDescent="0.25">
      <c r="B85" s="1">
        <v>12</v>
      </c>
    </row>
    <row r="86" spans="1:2" x14ac:dyDescent="0.25">
      <c r="A86" t="s">
        <v>39</v>
      </c>
      <c r="B86" s="9">
        <v>-77.900000000000006</v>
      </c>
    </row>
    <row r="87" spans="1:2" x14ac:dyDescent="0.25">
      <c r="B87" s="13">
        <f>SUM(B62:B86)</f>
        <v>1465.6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25" workbookViewId="0">
      <selection activeCell="J26" sqref="J26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43</v>
      </c>
    </row>
    <row r="2" spans="1:5" x14ac:dyDescent="0.25">
      <c r="A2" t="s">
        <v>42</v>
      </c>
    </row>
    <row r="4" spans="1:5" x14ac:dyDescent="0.25">
      <c r="A4" t="s">
        <v>0</v>
      </c>
      <c r="C4" t="s">
        <v>26</v>
      </c>
      <c r="D4" t="s">
        <v>2</v>
      </c>
      <c r="E4" t="s">
        <v>3</v>
      </c>
    </row>
    <row r="5" spans="1:5" x14ac:dyDescent="0.25">
      <c r="A5" s="1" t="s">
        <v>41</v>
      </c>
      <c r="B5" s="1">
        <v>2017</v>
      </c>
      <c r="C5" s="1">
        <v>3</v>
      </c>
      <c r="D5" s="1">
        <v>22</v>
      </c>
      <c r="E5" s="1">
        <f>D5*C5</f>
        <v>66</v>
      </c>
    </row>
    <row r="6" spans="1:5" x14ac:dyDescent="0.25">
      <c r="A6" s="1" t="s">
        <v>1</v>
      </c>
      <c r="B6" s="1">
        <v>2015</v>
      </c>
      <c r="C6" s="1">
        <v>2</v>
      </c>
      <c r="D6" s="1">
        <v>58</v>
      </c>
      <c r="E6" s="1">
        <f>D6*C6</f>
        <v>116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8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>
        <v>6</v>
      </c>
      <c r="D12" s="1">
        <v>22</v>
      </c>
      <c r="E12" s="1">
        <f t="shared" si="0"/>
        <v>132</v>
      </c>
    </row>
    <row r="13" spans="1:5" x14ac:dyDescent="0.25">
      <c r="A13" s="1" t="s">
        <v>17</v>
      </c>
      <c r="B13" s="1">
        <v>2011</v>
      </c>
      <c r="C13" s="1">
        <v>4</v>
      </c>
      <c r="D13" s="1">
        <v>59</v>
      </c>
      <c r="E13" s="1">
        <f t="shared" si="0"/>
        <v>236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"/>
      <c r="D16" s="1">
        <v>59</v>
      </c>
      <c r="E16" s="1">
        <f t="shared" si="0"/>
        <v>0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>
        <v>1</v>
      </c>
      <c r="D18" s="1">
        <v>60</v>
      </c>
      <c r="E18" s="1">
        <f t="shared" si="0"/>
        <v>60</v>
      </c>
    </row>
    <row r="19" spans="1:5" x14ac:dyDescent="0.25">
      <c r="A19" s="1" t="s">
        <v>20</v>
      </c>
      <c r="B19" s="1">
        <v>2014</v>
      </c>
      <c r="C19" s="1">
        <v>4</v>
      </c>
      <c r="D19" s="1">
        <v>60</v>
      </c>
      <c r="E19" s="1">
        <f t="shared" si="0"/>
        <v>240</v>
      </c>
    </row>
    <row r="20" spans="1:5" x14ac:dyDescent="0.25">
      <c r="A20" s="1" t="s">
        <v>21</v>
      </c>
      <c r="B20" s="1">
        <v>2011</v>
      </c>
      <c r="C20" s="1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">
        <v>5</v>
      </c>
      <c r="D23" s="1">
        <v>39</v>
      </c>
      <c r="E23" s="1">
        <f t="shared" si="0"/>
        <v>195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">
        <v>1</v>
      </c>
      <c r="D25" s="1">
        <v>50</v>
      </c>
      <c r="E25" s="1">
        <f t="shared" si="0"/>
        <v>50</v>
      </c>
    </row>
    <row r="26" spans="1:5" x14ac:dyDescent="0.25">
      <c r="A26" s="1" t="s">
        <v>22</v>
      </c>
      <c r="B26" s="1">
        <v>2014</v>
      </c>
      <c r="C26" s="1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28</v>
      </c>
      <c r="B28" s="6">
        <v>2013</v>
      </c>
      <c r="C28" s="1">
        <v>2</v>
      </c>
      <c r="D28" s="6">
        <v>418</v>
      </c>
      <c r="E28" s="1">
        <f t="shared" si="0"/>
        <v>836</v>
      </c>
    </row>
    <row r="29" spans="1:5" x14ac:dyDescent="0.25">
      <c r="C29">
        <f>SUM(C5:C28)</f>
        <v>33</v>
      </c>
      <c r="E29" s="1">
        <f>SUM(E5:E28)</f>
        <v>2168.5</v>
      </c>
    </row>
    <row r="32" spans="1:5" x14ac:dyDescent="0.25">
      <c r="A32" t="s">
        <v>6</v>
      </c>
    </row>
    <row r="33" spans="1:5" x14ac:dyDescent="0.25">
      <c r="A33" s="1" t="s">
        <v>7</v>
      </c>
      <c r="B33" s="1">
        <v>2010</v>
      </c>
      <c r="C33" s="1"/>
      <c r="D33" s="1">
        <v>15</v>
      </c>
      <c r="E33" s="1">
        <f>D33*C33</f>
        <v>0</v>
      </c>
    </row>
    <row r="34" spans="1:5" x14ac:dyDescent="0.25">
      <c r="A34" s="1" t="s">
        <v>8</v>
      </c>
      <c r="B34" s="1">
        <v>2011</v>
      </c>
      <c r="C34" s="1">
        <v>3</v>
      </c>
      <c r="D34" s="1">
        <v>14.4</v>
      </c>
      <c r="E34" s="1">
        <f t="shared" ref="E34:E49" si="1">D34*C34</f>
        <v>43.2</v>
      </c>
    </row>
    <row r="35" spans="1:5" x14ac:dyDescent="0.25">
      <c r="A35" s="1" t="s">
        <v>9</v>
      </c>
      <c r="B35" s="1">
        <v>2013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9</v>
      </c>
      <c r="B36" s="1">
        <v>2014</v>
      </c>
      <c r="C36" s="1"/>
      <c r="D36" s="1">
        <v>79</v>
      </c>
      <c r="E36" s="1">
        <f t="shared" si="1"/>
        <v>0</v>
      </c>
    </row>
    <row r="37" spans="1:5" x14ac:dyDescent="0.25">
      <c r="A37" s="1" t="s">
        <v>10</v>
      </c>
      <c r="B37" s="1"/>
      <c r="C37" s="1">
        <v>5</v>
      </c>
      <c r="D37" s="1">
        <v>18</v>
      </c>
      <c r="E37" s="1">
        <f t="shared" si="1"/>
        <v>90</v>
      </c>
    </row>
    <row r="38" spans="1:5" x14ac:dyDescent="0.25">
      <c r="A38" s="1" t="s">
        <v>11</v>
      </c>
      <c r="B38" s="1">
        <v>2011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11</v>
      </c>
      <c r="B39" s="1">
        <v>2012</v>
      </c>
      <c r="C39" s="1"/>
      <c r="D39" s="1">
        <v>145</v>
      </c>
      <c r="E39" s="1">
        <f t="shared" si="1"/>
        <v>0</v>
      </c>
    </row>
    <row r="40" spans="1:5" x14ac:dyDescent="0.25">
      <c r="A40" s="1" t="s">
        <v>14</v>
      </c>
      <c r="B40" s="1">
        <v>2015</v>
      </c>
      <c r="C40" s="1">
        <v>1</v>
      </c>
      <c r="D40" s="1">
        <v>22</v>
      </c>
      <c r="E40" s="1">
        <f t="shared" si="1"/>
        <v>22</v>
      </c>
    </row>
    <row r="41" spans="1:5" x14ac:dyDescent="0.25">
      <c r="A41" s="1" t="s">
        <v>27</v>
      </c>
      <c r="B41" s="1">
        <v>2014</v>
      </c>
      <c r="C41" s="1">
        <v>1</v>
      </c>
      <c r="D41" s="1">
        <v>44</v>
      </c>
      <c r="E41" s="1">
        <f t="shared" si="1"/>
        <v>44</v>
      </c>
    </row>
    <row r="42" spans="1:5" x14ac:dyDescent="0.25">
      <c r="A42" s="1" t="s">
        <v>29</v>
      </c>
      <c r="B42" s="1">
        <v>2014</v>
      </c>
      <c r="C42" s="1">
        <v>1</v>
      </c>
      <c r="D42" s="1">
        <v>48</v>
      </c>
      <c r="E42" s="1">
        <f t="shared" si="1"/>
        <v>48</v>
      </c>
    </row>
    <row r="43" spans="1:5" x14ac:dyDescent="0.25">
      <c r="A43" s="1" t="s">
        <v>29</v>
      </c>
      <c r="B43" s="1">
        <v>2015</v>
      </c>
      <c r="C43" s="1"/>
      <c r="D43" s="1">
        <v>52</v>
      </c>
      <c r="E43" s="1">
        <f t="shared" si="1"/>
        <v>0</v>
      </c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>
        <v>1</v>
      </c>
      <c r="D47" s="1">
        <v>95</v>
      </c>
      <c r="E47" s="1">
        <f t="shared" si="1"/>
        <v>95</v>
      </c>
    </row>
    <row r="48" spans="1:5" x14ac:dyDescent="0.25">
      <c r="A48" s="1" t="s">
        <v>12</v>
      </c>
      <c r="B48" s="1">
        <v>2014</v>
      </c>
      <c r="C48" s="1">
        <v>1</v>
      </c>
      <c r="D48" s="1">
        <v>173</v>
      </c>
      <c r="E48" s="1">
        <f t="shared" si="1"/>
        <v>173</v>
      </c>
    </row>
    <row r="49" spans="1:5" x14ac:dyDescent="0.25">
      <c r="A49" s="1" t="s">
        <v>23</v>
      </c>
      <c r="B49" s="1">
        <v>2013</v>
      </c>
      <c r="C49" s="1"/>
      <c r="D49" s="1">
        <v>53</v>
      </c>
      <c r="E49" s="1">
        <f t="shared" si="1"/>
        <v>0</v>
      </c>
    </row>
    <row r="50" spans="1:5" x14ac:dyDescent="0.25">
      <c r="A50" s="1"/>
      <c r="B50" s="1"/>
      <c r="C50" s="1">
        <f>SUM(C33:C49)</f>
        <v>13</v>
      </c>
      <c r="D50" s="1"/>
      <c r="E50" s="1">
        <f>SUM(E33:E49)</f>
        <v>515.20000000000005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2018-07-24T09:13:26Z</cp:lastPrinted>
  <dcterms:created xsi:type="dcterms:W3CDTF">2018-07-02T14:25:34Z</dcterms:created>
  <dcterms:modified xsi:type="dcterms:W3CDTF">2018-07-24T09:13:29Z</dcterms:modified>
</cp:coreProperties>
</file>