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B101" i="1"/>
  <c r="E4" i="1" l="1"/>
  <c r="E53" i="1"/>
  <c r="E67" i="1" l="1"/>
  <c r="E50" i="1"/>
  <c r="C81" i="1"/>
  <c r="E42" i="1"/>
  <c r="E5" i="1"/>
  <c r="E29" i="2" l="1"/>
  <c r="E41" i="1" l="1"/>
  <c r="E43" i="1"/>
  <c r="E44" i="1"/>
  <c r="E45" i="1"/>
  <c r="E46" i="1"/>
  <c r="E47" i="1"/>
  <c r="E48" i="1"/>
  <c r="E49" i="1"/>
  <c r="E51" i="1"/>
  <c r="E52" i="1"/>
  <c r="E54" i="1"/>
  <c r="E55" i="1"/>
  <c r="E56" i="1"/>
  <c r="E57" i="1"/>
  <c r="E58" i="1"/>
  <c r="E59" i="1"/>
  <c r="E60" i="1"/>
  <c r="E61" i="1"/>
  <c r="E62" i="1"/>
  <c r="E6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66" i="1"/>
  <c r="E38" i="1" l="1"/>
  <c r="E48" i="2"/>
  <c r="E5" i="2"/>
  <c r="B74" i="1"/>
  <c r="E40" i="1"/>
  <c r="E64" i="1" s="1"/>
  <c r="E42" i="2" l="1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<sst xmlns="http://schemas.openxmlformats.org/spreadsheetml/2006/main" count="134" uniqueCount="61">
  <si>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</si>
  <si>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</si>
  <si>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</si>
  <si>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</si>
  <si>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</si>
  <si>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</si>
  <si>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</si>
  <si>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</si>
  <si>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</si>
  <si>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</si>
  <si>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</si>
  <si>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</si>
  <si>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</si>
  <si>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</si>
  <si>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</si>
  <si>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</si>
  <si>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</si>
  <si>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</si>
  <si>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</si>
  <si>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</si>
  <si>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</si>
  <si>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</si>
  <si>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</si>
  <si>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</si>
  <si>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</si>
  <si>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</si>
  <si>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</si>
  <si>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</si>
  <si>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</si>
  <si>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A PASSER SUR JUILLET POUR RAPPRO DRM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</si>
  <si>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</si>
  <si>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</si>
  <si>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</si>
  <si>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</si>
  <si>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</si>
  <si>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</si>
  <si>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</si>
  <si>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</si>
  <si>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</si>
  <si>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</si>
  <si>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</si>
  <si>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</si>
  <si>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</si>
  <si>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</si>
  <si>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</si>
  <si>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</si>
  <si>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</si>
  <si>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</si>
  <si>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</si>
  <si>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</si>
  <si>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</si>
  <si>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</si>
  <si>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Pour mémoire, il y a aussi 3 factures sur ce mois</t>
  </si>
  <si>
    <t>VENTES DE 01 AU 30 Novembre 2018</t>
  </si>
  <si>
    <t>foulard</t>
  </si>
  <si>
    <t>MOREY</t>
  </si>
  <si>
    <t>FACTURE DE DEGUSTATIONS ET BAR DU MOIS DE Novembre ET DECEMBRE 2018</t>
  </si>
  <si>
    <t>POMMARD RUGIENS</t>
  </si>
  <si>
    <t>hysterie</t>
  </si>
  <si>
    <t>perf</t>
  </si>
  <si>
    <t>proc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</si>
</sst>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  <xf numFmtId="6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topLeftCell="A49" workbookViewId="0">
      <selection activeCell="D73" sqref="D73"/>
    </sheetView>
  </sheetViews>
  <sheetFormatPr baseColWidth="10" defaultRowHeight="15" x14ac:dyDescent="0.25"/>
  <cols>
    <col min="1" max="1" width="23.7109375" bestFit="1" customWidth="1"/>
    <col min="2" max="2" width="14.28515625" bestFit="1" customWidth="1"/>
  </cols>
  <sheetData>
    <row r="1" spans="1:5" x14ac:dyDescent="0.25">
      <c r="A1" t="s">
        <v>53</v>
      </c>
      <c r="B1" t="s">
        <v>29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40</v>
      </c>
      <c r="B4" s="1">
        <v>2017</v>
      </c>
      <c r="C4" s="1">
        <v>1</v>
      </c>
      <c r="D4" s="1">
        <v>22</v>
      </c>
      <c r="E4" s="1">
        <f>D4*C4</f>
        <v>22</v>
      </c>
    </row>
    <row r="5" spans="1:5" x14ac:dyDescent="0.25">
      <c r="A5" s="1" t="s">
        <v>45</v>
      </c>
      <c r="B5" s="1">
        <v>2013</v>
      </c>
      <c r="C5" s="1"/>
      <c r="D5" s="1">
        <v>42</v>
      </c>
      <c r="E5" s="1">
        <f>D5*C5</f>
        <v>0</v>
      </c>
    </row>
    <row r="6" spans="1:5" x14ac:dyDescent="0.25">
      <c r="A6" s="1" t="s">
        <v>1</v>
      </c>
      <c r="B6" s="1">
        <v>2015</v>
      </c>
      <c r="C6" s="1">
        <v>1</v>
      </c>
      <c r="D6" s="1">
        <v>58</v>
      </c>
      <c r="E6" s="7">
        <f t="shared" ref="E6:E37" si="0">D6*C6</f>
        <v>58</v>
      </c>
    </row>
    <row r="7" spans="1:5" x14ac:dyDescent="0.25">
      <c r="A7" s="1" t="s">
        <v>5</v>
      </c>
      <c r="B7" s="1">
        <v>2011</v>
      </c>
      <c r="C7" s="1"/>
      <c r="D7" s="1">
        <v>18</v>
      </c>
      <c r="E7" s="7">
        <f t="shared" si="0"/>
        <v>0</v>
      </c>
    </row>
    <row r="8" spans="1:5" x14ac:dyDescent="0.25">
      <c r="A8" s="1" t="s">
        <v>37</v>
      </c>
      <c r="B8" s="1">
        <v>2014</v>
      </c>
      <c r="C8" s="1"/>
      <c r="D8" s="1">
        <v>50</v>
      </c>
      <c r="E8" s="1">
        <f t="shared" si="0"/>
        <v>0</v>
      </c>
    </row>
    <row r="9" spans="1:5" x14ac:dyDescent="0.25">
      <c r="A9" s="1" t="s">
        <v>12</v>
      </c>
      <c r="B9" s="1">
        <v>2013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1">
        <f t="shared" si="0"/>
        <v>0</v>
      </c>
    </row>
    <row r="11" spans="1:5" x14ac:dyDescent="0.25">
      <c r="A11" s="1" t="s">
        <v>13</v>
      </c>
      <c r="B11" s="1">
        <v>2011</v>
      </c>
      <c r="C11" s="1">
        <v>3</v>
      </c>
      <c r="D11" s="1">
        <v>22</v>
      </c>
      <c r="E11" s="7">
        <f t="shared" si="0"/>
        <v>66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7">
        <f t="shared" si="0"/>
        <v>0</v>
      </c>
    </row>
    <row r="13" spans="1:5" x14ac:dyDescent="0.25">
      <c r="A13" s="1" t="s">
        <v>13</v>
      </c>
      <c r="B13" s="1">
        <v>2014</v>
      </c>
      <c r="C13" s="1">
        <v>2</v>
      </c>
      <c r="D13" s="1">
        <v>22</v>
      </c>
      <c r="E13" s="7">
        <f t="shared" si="0"/>
        <v>44</v>
      </c>
    </row>
    <row r="14" spans="1:5" x14ac:dyDescent="0.25">
      <c r="A14" s="1" t="s">
        <v>13</v>
      </c>
      <c r="B14" s="1">
        <v>2015</v>
      </c>
      <c r="C14" s="1"/>
      <c r="D14" s="1">
        <v>22</v>
      </c>
      <c r="E14" s="7">
        <f t="shared" si="0"/>
        <v>0</v>
      </c>
    </row>
    <row r="15" spans="1:5" x14ac:dyDescent="0.25">
      <c r="A15" s="1" t="s">
        <v>17</v>
      </c>
      <c r="B15" s="1">
        <v>2011</v>
      </c>
      <c r="C15" s="1"/>
      <c r="D15" s="1">
        <v>59</v>
      </c>
      <c r="E15" s="1">
        <f t="shared" si="0"/>
        <v>0</v>
      </c>
    </row>
    <row r="16" spans="1:5" x14ac:dyDescent="0.25">
      <c r="A16" s="1" t="s">
        <v>17</v>
      </c>
      <c r="B16" s="1">
        <v>2012</v>
      </c>
      <c r="C16" s="1">
        <v>1</v>
      </c>
      <c r="D16" s="1">
        <v>60</v>
      </c>
      <c r="E16" s="1">
        <f t="shared" si="0"/>
        <v>60</v>
      </c>
    </row>
    <row r="17" spans="1:5" x14ac:dyDescent="0.25">
      <c r="A17" s="1" t="s">
        <v>17</v>
      </c>
      <c r="B17" s="1">
        <v>2013</v>
      </c>
      <c r="C17" s="1">
        <v>3</v>
      </c>
      <c r="D17" s="1">
        <v>60</v>
      </c>
      <c r="E17" s="1">
        <f t="shared" si="0"/>
        <v>180</v>
      </c>
    </row>
    <row r="18" spans="1:5" x14ac:dyDescent="0.25">
      <c r="A18" s="1" t="s">
        <v>18</v>
      </c>
      <c r="B18" s="1">
        <v>2011</v>
      </c>
      <c r="C18" s="1"/>
      <c r="D18" s="1">
        <v>59</v>
      </c>
      <c r="E18" s="1">
        <f t="shared" si="0"/>
        <v>0</v>
      </c>
    </row>
    <row r="19" spans="1:5" x14ac:dyDescent="0.25">
      <c r="A19" s="1" t="s">
        <v>18</v>
      </c>
      <c r="B19" s="1">
        <v>2013</v>
      </c>
      <c r="C19" s="1"/>
      <c r="D19" s="1">
        <v>60</v>
      </c>
      <c r="E19" s="1">
        <f t="shared" si="0"/>
        <v>0</v>
      </c>
    </row>
    <row r="20" spans="1:5" x14ac:dyDescent="0.25">
      <c r="A20" s="1" t="s">
        <v>20</v>
      </c>
      <c r="B20" s="2">
        <v>2011</v>
      </c>
      <c r="C20" s="1">
        <v>1</v>
      </c>
      <c r="D20" s="1">
        <v>59</v>
      </c>
      <c r="E20" s="1">
        <f t="shared" si="0"/>
        <v>59</v>
      </c>
    </row>
    <row r="21" spans="1:5" x14ac:dyDescent="0.25">
      <c r="A21" s="1" t="s">
        <v>20</v>
      </c>
      <c r="B21" s="2">
        <v>2012</v>
      </c>
      <c r="C21" s="1"/>
      <c r="D21" s="1">
        <v>60</v>
      </c>
      <c r="E21" s="1">
        <f t="shared" si="0"/>
        <v>0</v>
      </c>
    </row>
    <row r="22" spans="1:5" x14ac:dyDescent="0.25">
      <c r="A22" s="1" t="s">
        <v>20</v>
      </c>
      <c r="B22" s="1">
        <v>2013</v>
      </c>
      <c r="C22" s="1"/>
      <c r="D22" s="1">
        <v>60</v>
      </c>
      <c r="E22" s="1">
        <f t="shared" si="0"/>
        <v>0</v>
      </c>
    </row>
    <row r="23" spans="1:5" x14ac:dyDescent="0.25">
      <c r="A23" s="1" t="s">
        <v>20</v>
      </c>
      <c r="B23" s="1">
        <v>2014</v>
      </c>
      <c r="C23" s="1">
        <v>7</v>
      </c>
      <c r="D23" s="1">
        <v>60</v>
      </c>
      <c r="E23" s="1">
        <f t="shared" si="0"/>
        <v>420</v>
      </c>
    </row>
    <row r="24" spans="1:5" x14ac:dyDescent="0.25">
      <c r="A24" s="1" t="s">
        <v>21</v>
      </c>
      <c r="B24" s="1">
        <v>2011</v>
      </c>
      <c r="C24" s="1">
        <v>2</v>
      </c>
      <c r="D24" s="1">
        <v>37.5</v>
      </c>
      <c r="E24" s="1">
        <f t="shared" si="0"/>
        <v>75</v>
      </c>
    </row>
    <row r="25" spans="1:5" x14ac:dyDescent="0.25">
      <c r="A25" s="1" t="s">
        <v>21</v>
      </c>
      <c r="B25" s="1">
        <v>2012</v>
      </c>
      <c r="C25" s="1">
        <v>1</v>
      </c>
      <c r="D25" s="1">
        <v>38</v>
      </c>
      <c r="E25" s="1">
        <f t="shared" si="0"/>
        <v>38</v>
      </c>
    </row>
    <row r="26" spans="1:5" x14ac:dyDescent="0.25">
      <c r="A26" s="1" t="s">
        <v>21</v>
      </c>
      <c r="B26" s="1">
        <v>2013</v>
      </c>
      <c r="C26" s="1">
        <v>4</v>
      </c>
      <c r="D26" s="1">
        <v>38</v>
      </c>
      <c r="E26" s="1">
        <f t="shared" si="0"/>
        <v>152</v>
      </c>
    </row>
    <row r="27" spans="1:5" x14ac:dyDescent="0.25">
      <c r="A27" s="1" t="s">
        <v>21</v>
      </c>
      <c r="B27" s="1">
        <v>2014</v>
      </c>
      <c r="C27" s="1">
        <v>1</v>
      </c>
      <c r="D27" s="1">
        <v>39</v>
      </c>
      <c r="E27" s="1">
        <f t="shared" si="0"/>
        <v>39</v>
      </c>
    </row>
    <row r="28" spans="1:5" x14ac:dyDescent="0.25">
      <c r="A28" s="1" t="s">
        <v>21</v>
      </c>
      <c r="B28" s="1">
        <v>2015</v>
      </c>
      <c r="C28" s="1"/>
      <c r="D28" s="1">
        <v>40</v>
      </c>
      <c r="E28" s="1">
        <f t="shared" si="0"/>
        <v>0</v>
      </c>
    </row>
    <row r="29" spans="1:5" x14ac:dyDescent="0.25">
      <c r="A29" s="1" t="s">
        <v>22</v>
      </c>
      <c r="B29" s="1">
        <v>2011</v>
      </c>
      <c r="C29" s="1"/>
      <c r="D29" s="1">
        <v>54</v>
      </c>
      <c r="E29" s="1">
        <f t="shared" si="0"/>
        <v>0</v>
      </c>
    </row>
    <row r="30" spans="1:5" x14ac:dyDescent="0.25">
      <c r="A30" s="1" t="s">
        <v>22</v>
      </c>
      <c r="B30" s="1">
        <v>2013</v>
      </c>
      <c r="C30" s="1">
        <v>1</v>
      </c>
      <c r="D30" s="1">
        <v>50</v>
      </c>
      <c r="E30" s="1">
        <f t="shared" si="0"/>
        <v>50</v>
      </c>
    </row>
    <row r="31" spans="1:5" x14ac:dyDescent="0.25">
      <c r="A31" s="1" t="s">
        <v>22</v>
      </c>
      <c r="B31" s="1">
        <v>2014</v>
      </c>
      <c r="C31" s="1">
        <v>16</v>
      </c>
      <c r="D31" s="1">
        <v>50</v>
      </c>
      <c r="E31" s="1">
        <f t="shared" si="0"/>
        <v>800</v>
      </c>
    </row>
    <row r="32" spans="1:5" x14ac:dyDescent="0.25">
      <c r="A32" s="1" t="s">
        <v>22</v>
      </c>
      <c r="B32" s="1">
        <v>2015</v>
      </c>
      <c r="C32" s="1"/>
      <c r="D32" s="1">
        <v>54</v>
      </c>
      <c r="E32" s="1">
        <f t="shared" si="0"/>
        <v>0</v>
      </c>
    </row>
    <row r="33" spans="1:5" x14ac:dyDescent="0.25">
      <c r="A33" s="1" t="s">
        <v>42</v>
      </c>
      <c r="B33" s="1">
        <v>2014</v>
      </c>
      <c r="C33" s="1"/>
      <c r="D33" s="1">
        <v>50</v>
      </c>
      <c r="E33" s="1">
        <f t="shared" si="0"/>
        <v>0</v>
      </c>
    </row>
    <row r="34" spans="1:5" x14ac:dyDescent="0.25">
      <c r="A34" s="1" t="s">
        <v>43</v>
      </c>
      <c r="B34" s="1">
        <v>2012</v>
      </c>
      <c r="C34" s="1"/>
      <c r="D34" s="1">
        <v>50</v>
      </c>
      <c r="E34" s="1">
        <f t="shared" si="0"/>
        <v>0</v>
      </c>
    </row>
    <row r="35" spans="1:5" x14ac:dyDescent="0.25">
      <c r="A35" s="1" t="s">
        <v>43</v>
      </c>
      <c r="B35" s="1">
        <v>2014</v>
      </c>
      <c r="C35" s="1"/>
      <c r="D35" s="1">
        <v>50</v>
      </c>
      <c r="E35" s="1">
        <f t="shared" si="0"/>
        <v>0</v>
      </c>
    </row>
    <row r="36" spans="1:5" x14ac:dyDescent="0.25">
      <c r="A36" s="6" t="s">
        <v>31</v>
      </c>
      <c r="B36" s="6">
        <v>2013</v>
      </c>
      <c r="C36" s="1"/>
      <c r="D36" s="1">
        <v>418</v>
      </c>
      <c r="E36" s="1">
        <f t="shared" si="0"/>
        <v>0</v>
      </c>
    </row>
    <row r="37" spans="1:5" x14ac:dyDescent="0.25">
      <c r="A37" s="6" t="s">
        <v>31</v>
      </c>
      <c r="B37" s="6">
        <v>2015</v>
      </c>
      <c r="C37" s="1"/>
      <c r="D37" s="1">
        <v>450</v>
      </c>
      <c r="E37" s="1">
        <f t="shared" si="0"/>
        <v>0</v>
      </c>
    </row>
    <row r="38" spans="1:5" x14ac:dyDescent="0.25">
      <c r="A38" s="10"/>
      <c r="B38" s="10"/>
      <c r="C38" s="8"/>
      <c r="D38" s="8"/>
      <c r="E38" s="14">
        <f>SUM(E4:E37)</f>
        <v>2063</v>
      </c>
    </row>
    <row r="39" spans="1:5" x14ac:dyDescent="0.25">
      <c r="A39" t="s">
        <v>6</v>
      </c>
    </row>
    <row r="40" spans="1:5" x14ac:dyDescent="0.25">
      <c r="A40" s="1" t="s">
        <v>7</v>
      </c>
      <c r="B40" s="1">
        <v>2010</v>
      </c>
      <c r="C40" s="1">
        <v>3</v>
      </c>
      <c r="D40" s="1">
        <v>15</v>
      </c>
      <c r="E40" s="7">
        <f>D40*C40</f>
        <v>45</v>
      </c>
    </row>
    <row r="41" spans="1:5" x14ac:dyDescent="0.25">
      <c r="A41" s="1" t="s">
        <v>8</v>
      </c>
      <c r="B41" s="1">
        <v>2011</v>
      </c>
      <c r="C41" s="1">
        <v>2</v>
      </c>
      <c r="D41" s="1">
        <v>9</v>
      </c>
      <c r="E41" s="7">
        <f t="shared" ref="E41:E63" si="1">D41*C41</f>
        <v>18</v>
      </c>
    </row>
    <row r="42" spans="1:5" x14ac:dyDescent="0.25">
      <c r="A42" s="1" t="s">
        <v>9</v>
      </c>
      <c r="B42" s="1">
        <v>2012</v>
      </c>
      <c r="C42" s="1"/>
      <c r="D42" s="1">
        <v>79</v>
      </c>
      <c r="E42" s="7">
        <f t="shared" si="1"/>
        <v>0</v>
      </c>
    </row>
    <row r="43" spans="1:5" x14ac:dyDescent="0.25">
      <c r="A43" s="1" t="s">
        <v>9</v>
      </c>
      <c r="B43" s="1">
        <v>2013</v>
      </c>
      <c r="C43" s="1"/>
      <c r="D43" s="1">
        <v>79</v>
      </c>
      <c r="E43" s="7">
        <f t="shared" si="1"/>
        <v>0</v>
      </c>
    </row>
    <row r="44" spans="1:5" x14ac:dyDescent="0.25">
      <c r="A44" s="1" t="s">
        <v>9</v>
      </c>
      <c r="B44" s="1">
        <v>2014</v>
      </c>
      <c r="C44" s="1"/>
      <c r="D44" s="1">
        <v>79</v>
      </c>
      <c r="E44" s="1">
        <f t="shared" si="1"/>
        <v>0</v>
      </c>
    </row>
    <row r="45" spans="1:5" x14ac:dyDescent="0.25">
      <c r="A45" s="1" t="s">
        <v>30</v>
      </c>
      <c r="B45" s="1">
        <v>2013</v>
      </c>
      <c r="C45" s="1"/>
      <c r="D45" s="1">
        <v>135</v>
      </c>
      <c r="E45" s="1">
        <f t="shared" si="1"/>
        <v>0</v>
      </c>
    </row>
    <row r="46" spans="1:5" x14ac:dyDescent="0.25">
      <c r="A46" s="1" t="s">
        <v>30</v>
      </c>
      <c r="B46" s="1">
        <v>2015</v>
      </c>
      <c r="C46" s="1"/>
      <c r="D46" s="1">
        <v>143</v>
      </c>
      <c r="E46" s="1">
        <f t="shared" si="1"/>
        <v>0</v>
      </c>
    </row>
    <row r="47" spans="1:5" x14ac:dyDescent="0.25">
      <c r="A47" s="1" t="s">
        <v>10</v>
      </c>
      <c r="B47" s="1"/>
      <c r="C47" s="1"/>
      <c r="D47" s="1">
        <v>0</v>
      </c>
      <c r="E47" s="7">
        <f t="shared" si="1"/>
        <v>0</v>
      </c>
    </row>
    <row r="48" spans="1:5" x14ac:dyDescent="0.25">
      <c r="A48" s="1" t="s">
        <v>11</v>
      </c>
      <c r="B48" s="1">
        <v>2011</v>
      </c>
      <c r="C48" s="1"/>
      <c r="D48" s="1">
        <v>145</v>
      </c>
      <c r="E48" s="1">
        <f t="shared" si="1"/>
        <v>0</v>
      </c>
    </row>
    <row r="49" spans="1:5" x14ac:dyDescent="0.25">
      <c r="A49" s="1" t="s">
        <v>11</v>
      </c>
      <c r="B49" s="1">
        <v>2012</v>
      </c>
      <c r="C49" s="1"/>
      <c r="D49" s="1">
        <v>145</v>
      </c>
      <c r="E49" s="1">
        <f t="shared" si="1"/>
        <v>0</v>
      </c>
    </row>
    <row r="50" spans="1:5" x14ac:dyDescent="0.25">
      <c r="A50" s="1" t="s">
        <v>12</v>
      </c>
      <c r="B50" s="1">
        <v>2014</v>
      </c>
      <c r="C50" s="1"/>
      <c r="D50" s="1">
        <v>173</v>
      </c>
      <c r="E50" s="1">
        <f t="shared" si="1"/>
        <v>0</v>
      </c>
    </row>
    <row r="51" spans="1:5" x14ac:dyDescent="0.25">
      <c r="A51" s="1" t="s">
        <v>27</v>
      </c>
      <c r="B51" s="1">
        <v>2014</v>
      </c>
      <c r="C51" s="1"/>
      <c r="D51" s="1">
        <v>47</v>
      </c>
      <c r="E51" s="1">
        <f t="shared" si="1"/>
        <v>0</v>
      </c>
    </row>
    <row r="52" spans="1:5" x14ac:dyDescent="0.25">
      <c r="A52" s="1" t="s">
        <v>27</v>
      </c>
      <c r="B52" s="1">
        <v>2015</v>
      </c>
      <c r="C52" s="1"/>
      <c r="D52" s="1">
        <v>52</v>
      </c>
      <c r="E52" s="7">
        <f t="shared" si="1"/>
        <v>0</v>
      </c>
    </row>
    <row r="53" spans="1:5" x14ac:dyDescent="0.25">
      <c r="A53" s="1" t="s">
        <v>55</v>
      </c>
      <c r="B53" s="1">
        <v>2014</v>
      </c>
      <c r="C53" s="1"/>
      <c r="D53" s="1">
        <v>44</v>
      </c>
      <c r="E53" s="7">
        <f t="shared" si="1"/>
        <v>0</v>
      </c>
    </row>
    <row r="54" spans="1:5" x14ac:dyDescent="0.25">
      <c r="A54" s="1" t="s">
        <v>14</v>
      </c>
      <c r="B54" s="1">
        <v>2015</v>
      </c>
      <c r="C54" s="1"/>
      <c r="D54" s="1">
        <v>22</v>
      </c>
      <c r="E54" s="7">
        <f t="shared" si="1"/>
        <v>0</v>
      </c>
    </row>
    <row r="55" spans="1:5" x14ac:dyDescent="0.25">
      <c r="A55" s="1" t="s">
        <v>16</v>
      </c>
      <c r="B55" s="1">
        <v>2006</v>
      </c>
      <c r="C55" s="1">
        <v>1</v>
      </c>
      <c r="D55" s="1">
        <v>59</v>
      </c>
      <c r="E55" s="1">
        <f t="shared" si="1"/>
        <v>59</v>
      </c>
    </row>
    <row r="56" spans="1:5" x14ac:dyDescent="0.25">
      <c r="A56" s="1" t="s">
        <v>16</v>
      </c>
      <c r="B56" s="1">
        <v>2015</v>
      </c>
      <c r="C56" s="1"/>
      <c r="D56" s="1">
        <v>60</v>
      </c>
      <c r="E56" s="1">
        <f t="shared" si="1"/>
        <v>0</v>
      </c>
    </row>
    <row r="57" spans="1:5" x14ac:dyDescent="0.25">
      <c r="A57" s="1" t="s">
        <v>19</v>
      </c>
      <c r="B57" s="1">
        <v>2008</v>
      </c>
      <c r="C57" s="1"/>
      <c r="D57" s="1">
        <v>95</v>
      </c>
      <c r="E57" s="1">
        <f t="shared" si="1"/>
        <v>0</v>
      </c>
    </row>
    <row r="58" spans="1:5" x14ac:dyDescent="0.25">
      <c r="A58" s="1" t="s">
        <v>19</v>
      </c>
      <c r="B58" s="1">
        <v>2009</v>
      </c>
      <c r="C58" s="1"/>
      <c r="D58" s="1">
        <v>95</v>
      </c>
      <c r="E58" s="1">
        <f t="shared" si="1"/>
        <v>0</v>
      </c>
    </row>
    <row r="59" spans="1:5" x14ac:dyDescent="0.25">
      <c r="A59" s="1" t="s">
        <v>19</v>
      </c>
      <c r="B59" s="1">
        <v>2010</v>
      </c>
      <c r="C59" s="1"/>
      <c r="D59" s="1">
        <v>95</v>
      </c>
      <c r="E59" s="1">
        <f t="shared" si="1"/>
        <v>0</v>
      </c>
    </row>
    <row r="60" spans="1:5" x14ac:dyDescent="0.25">
      <c r="A60" s="1" t="s">
        <v>19</v>
      </c>
      <c r="B60" s="1">
        <v>2011</v>
      </c>
      <c r="C60" s="1"/>
      <c r="D60" s="1">
        <v>95</v>
      </c>
      <c r="E60" s="1">
        <f t="shared" si="1"/>
        <v>0</v>
      </c>
    </row>
    <row r="61" spans="1:5" x14ac:dyDescent="0.25">
      <c r="A61" s="1" t="s">
        <v>41</v>
      </c>
      <c r="B61" s="1">
        <v>2006</v>
      </c>
      <c r="C61" s="1"/>
      <c r="D61" s="1">
        <v>85</v>
      </c>
      <c r="E61" s="1">
        <f t="shared" si="1"/>
        <v>0</v>
      </c>
    </row>
    <row r="62" spans="1:5" x14ac:dyDescent="0.25">
      <c r="A62" s="1" t="s">
        <v>23</v>
      </c>
      <c r="B62" s="1">
        <v>2006</v>
      </c>
      <c r="C62" s="1"/>
      <c r="D62" s="1">
        <v>49</v>
      </c>
      <c r="E62" s="1">
        <f t="shared" si="1"/>
        <v>0</v>
      </c>
    </row>
    <row r="63" spans="1:5" x14ac:dyDescent="0.25">
      <c r="A63" s="1" t="s">
        <v>23</v>
      </c>
      <c r="B63" s="1">
        <v>2013</v>
      </c>
      <c r="C63" s="1">
        <v>1</v>
      </c>
      <c r="D63" s="1">
        <v>53</v>
      </c>
      <c r="E63" s="1">
        <f t="shared" si="1"/>
        <v>53</v>
      </c>
    </row>
    <row r="64" spans="1:5" x14ac:dyDescent="0.25">
      <c r="A64" s="1"/>
      <c r="B64" s="1"/>
      <c r="C64" s="7"/>
      <c r="D64" s="1"/>
      <c r="E64" s="14">
        <f>SUM(E40:E63)</f>
        <v>175</v>
      </c>
    </row>
    <row r="66" spans="1:5" x14ac:dyDescent="0.25">
      <c r="A66" s="1" t="s">
        <v>15</v>
      </c>
      <c r="B66" s="1"/>
      <c r="C66" s="1"/>
      <c r="D66" s="1">
        <v>24</v>
      </c>
      <c r="E66" s="14">
        <f>D66*C66</f>
        <v>0</v>
      </c>
    </row>
    <row r="67" spans="1:5" x14ac:dyDescent="0.25">
      <c r="A67" s="4" t="s">
        <v>44</v>
      </c>
      <c r="B67" s="1"/>
      <c r="C67" s="4"/>
      <c r="D67" s="1"/>
      <c r="E67" s="14">
        <f>B101</f>
        <v>278</v>
      </c>
    </row>
    <row r="68" spans="1:5" x14ac:dyDescent="0.25">
      <c r="A68" s="3"/>
      <c r="C68" s="20" t="s">
        <v>34</v>
      </c>
      <c r="D68" s="20"/>
      <c r="E68" s="21">
        <f>E38+E64+E67+B74</f>
        <v>2813</v>
      </c>
    </row>
    <row r="69" spans="1:5" x14ac:dyDescent="0.25">
      <c r="A69" s="3"/>
      <c r="C69" s="3"/>
    </row>
    <row r="70" spans="1:5" x14ac:dyDescent="0.25">
      <c r="A70" s="5" t="s">
        <v>52</v>
      </c>
      <c r="B70" s="5"/>
      <c r="C70" s="5"/>
    </row>
    <row r="71" spans="1:5" x14ac:dyDescent="0.25">
      <c r="A71" s="16">
        <v>3041</v>
      </c>
      <c r="B71" s="16">
        <v>180</v>
      </c>
      <c r="C71" s="5"/>
    </row>
    <row r="72" spans="1:5" x14ac:dyDescent="0.25">
      <c r="A72" s="16">
        <v>3032</v>
      </c>
      <c r="B72" s="16">
        <v>117</v>
      </c>
      <c r="C72" s="5"/>
    </row>
    <row r="73" spans="1:5" x14ac:dyDescent="0.25">
      <c r="A73" s="16"/>
      <c r="B73" s="16">
        <v>0</v>
      </c>
      <c r="C73" s="5"/>
    </row>
    <row r="74" spans="1:5" x14ac:dyDescent="0.25">
      <c r="A74" s="5" t="s">
        <v>33</v>
      </c>
      <c r="B74" s="13">
        <f>SUM(B71:B72)</f>
        <v>297</v>
      </c>
      <c r="C74" s="5"/>
    </row>
    <row r="76" spans="1:5" x14ac:dyDescent="0.25">
      <c r="E76" s="1"/>
    </row>
    <row r="77" spans="1:5" x14ac:dyDescent="0.25">
      <c r="B77" t="s">
        <v>32</v>
      </c>
      <c r="E77" s="1"/>
    </row>
    <row r="78" spans="1:5" x14ac:dyDescent="0.25">
      <c r="A78" t="s">
        <v>46</v>
      </c>
      <c r="B78" s="1"/>
      <c r="E78" s="1"/>
    </row>
    <row r="79" spans="1:5" x14ac:dyDescent="0.25">
      <c r="B79" s="1"/>
      <c r="E79" s="1"/>
    </row>
    <row r="80" spans="1:5" ht="15.75" thickBot="1" x14ac:dyDescent="0.3">
      <c r="A80" t="s">
        <v>47</v>
      </c>
      <c r="B80" s="1"/>
      <c r="E80" s="1"/>
    </row>
    <row r="81" spans="1:5" x14ac:dyDescent="0.25">
      <c r="A81" s="15" t="s">
        <v>38</v>
      </c>
      <c r="B81" s="15">
        <v>60</v>
      </c>
      <c r="C81" s="18">
        <f>B82+B81</f>
        <v>160</v>
      </c>
      <c r="E81" s="1"/>
    </row>
    <row r="82" spans="1:5" ht="15.75" thickBot="1" x14ac:dyDescent="0.3">
      <c r="A82" s="15" t="s">
        <v>39</v>
      </c>
      <c r="B82" s="15">
        <v>100</v>
      </c>
      <c r="C82" s="19"/>
      <c r="E82" s="1"/>
    </row>
    <row r="83" spans="1:5" x14ac:dyDescent="0.25">
      <c r="B83" s="1">
        <v>8</v>
      </c>
      <c r="C83" t="s">
        <v>48</v>
      </c>
      <c r="E83" s="1"/>
    </row>
    <row r="84" spans="1:5" x14ac:dyDescent="0.25">
      <c r="A84" t="s">
        <v>49</v>
      </c>
      <c r="B84" s="1"/>
      <c r="E84" s="1"/>
    </row>
    <row r="85" spans="1:5" x14ac:dyDescent="0.25">
      <c r="A85" t="s">
        <v>50</v>
      </c>
      <c r="B85" s="1">
        <v>0</v>
      </c>
      <c r="E85" s="1"/>
    </row>
    <row r="86" spans="1:5" x14ac:dyDescent="0.25">
      <c r="A86" t="s">
        <v>54</v>
      </c>
      <c r="B86" s="1"/>
      <c r="E86" s="1"/>
    </row>
    <row r="87" spans="1:5" x14ac:dyDescent="0.25">
      <c r="A87" t="s">
        <v>58</v>
      </c>
      <c r="B87" s="1">
        <v>120</v>
      </c>
      <c r="E87" s="1"/>
    </row>
    <row r="88" spans="1:5" x14ac:dyDescent="0.25">
      <c r="A88" t="s">
        <v>59</v>
      </c>
      <c r="B88" s="1"/>
      <c r="E88" s="1"/>
    </row>
    <row r="89" spans="1:5" x14ac:dyDescent="0.25">
      <c r="A89" t="s">
        <v>60</v>
      </c>
      <c r="B89" s="9"/>
      <c r="E89" s="1"/>
    </row>
    <row r="90" spans="1:5" x14ac:dyDescent="0.25">
      <c r="B90" s="1"/>
      <c r="E90" s="1"/>
    </row>
    <row r="91" spans="1:5" x14ac:dyDescent="0.25">
      <c r="B91" s="1"/>
      <c r="E91" s="1"/>
    </row>
    <row r="92" spans="1:5" x14ac:dyDescent="0.25">
      <c r="B92" s="1"/>
      <c r="E92" s="1"/>
    </row>
    <row r="93" spans="1:5" x14ac:dyDescent="0.25">
      <c r="B93" s="1"/>
      <c r="E93" s="1"/>
    </row>
    <row r="94" spans="1:5" x14ac:dyDescent="0.25">
      <c r="B94" s="1"/>
      <c r="E94" s="1"/>
    </row>
    <row r="95" spans="1:5" x14ac:dyDescent="0.25">
      <c r="B95" s="1"/>
      <c r="E95" s="1"/>
    </row>
    <row r="96" spans="1:5" x14ac:dyDescent="0.25">
      <c r="B96" s="1"/>
      <c r="E96" s="1"/>
    </row>
    <row r="97" spans="1:5" x14ac:dyDescent="0.25">
      <c r="B97" s="1"/>
      <c r="E97" s="1"/>
    </row>
    <row r="98" spans="1:5" x14ac:dyDescent="0.25">
      <c r="B98" s="1"/>
      <c r="E98" s="1"/>
    </row>
    <row r="99" spans="1:5" x14ac:dyDescent="0.25">
      <c r="A99" t="s">
        <v>51</v>
      </c>
      <c r="B99" s="1">
        <v>-10</v>
      </c>
      <c r="E99" s="1"/>
    </row>
    <row r="100" spans="1:5" x14ac:dyDescent="0.25">
      <c r="B100" s="9"/>
      <c r="E100" s="1"/>
    </row>
    <row r="101" spans="1:5" x14ac:dyDescent="0.25">
      <c r="B101" s="12">
        <f>SUM(B80:B100)</f>
        <v>278</v>
      </c>
      <c r="E101" s="1"/>
    </row>
    <row r="102" spans="1:5" x14ac:dyDescent="0.25">
      <c r="B102" s="12"/>
      <c r="E102" s="8"/>
    </row>
  </sheetData>
  <mergeCells count="2">
    <mergeCell ref="C81:C82"/>
    <mergeCell ref="C68:D6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56</v>
      </c>
    </row>
    <row r="2" spans="1:5" x14ac:dyDescent="0.25">
      <c r="A2" t="s">
        <v>36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35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57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2018-12-21T13:33:12Z</cp:lastPrinted>
  <dcterms:created xsi:type="dcterms:W3CDTF">2018-07-02T14:25:34Z</dcterms:created>
  <dcterms:modified xsi:type="dcterms:W3CDTF">2018-12-21T13:36:03Z</dcterms:modified>
</cp:coreProperties>
</file>