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Caro\BC\"/>
    </mc:Choice>
  </mc:AlternateContent>
  <bookViews>
    <workbookView xWindow="0" yWindow="0" windowWidth="21600" windowHeight="91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51" i="1" l="1"/>
  <c r="I41" i="1"/>
  <c r="I53" i="1"/>
  <c r="I52" i="1"/>
  <c r="I47" i="1"/>
  <c r="I46" i="1"/>
  <c r="I35" i="1"/>
  <c r="I34" i="1"/>
  <c r="I31" i="1"/>
  <c r="I30" i="1"/>
  <c r="I29" i="1"/>
  <c r="I28" i="1"/>
  <c r="I26" i="1"/>
  <c r="I25" i="1"/>
  <c r="I24" i="1"/>
  <c r="I23" i="1"/>
  <c r="I36" i="1" l="1"/>
  <c r="I54" i="1"/>
  <c r="I56" i="1" l="1"/>
</calcChain>
</file>

<file path=xl/sharedStrings.xml><?xml version="1.0" encoding="utf-8"?>
<sst xmlns="http://schemas.openxmlformats.org/spreadsheetml/2006/main" count="69" uniqueCount="25">
  <si>
    <t>2018.11.27</t>
  </si>
  <si>
    <t>价格</t>
  </si>
  <si>
    <t>欧元</t>
  </si>
  <si>
    <t>Bourgogne Pinot Noir</t>
  </si>
  <si>
    <t>Bourgogne Hautes Cotes de Nuits - Rouge</t>
  </si>
  <si>
    <t>Beaune 1er cru les Boucherottes</t>
  </si>
  <si>
    <t>Savigny les Beaune 1er cru "Le Clos Des GUettes"</t>
  </si>
  <si>
    <t>Vosne Romanee Les Chalandins</t>
  </si>
  <si>
    <t>Vosne Romanee "Maizieres"</t>
  </si>
  <si>
    <t>Vosne Romanee "Aux Reas"</t>
  </si>
  <si>
    <t>Vosne Romanee "Clos De La Fontaine"-Monopole</t>
  </si>
  <si>
    <t>Chambolle Musigny</t>
  </si>
  <si>
    <t>Pommard 1er cru "Les Pezerolles"</t>
  </si>
  <si>
    <t>Pommard 1er cru "Les Arvelets"</t>
  </si>
  <si>
    <t>Pommard 1er cru "Les Chanlins"</t>
  </si>
  <si>
    <t>Echezeaux Grand Cru</t>
  </si>
  <si>
    <t>Richebourg Grand Cru</t>
  </si>
  <si>
    <t>数量</t>
  </si>
  <si>
    <t>小计</t>
  </si>
  <si>
    <t>合计金额（欧元）：</t>
  </si>
  <si>
    <t>OUT</t>
  </si>
  <si>
    <t>out</t>
  </si>
  <si>
    <t>replanted</t>
  </si>
  <si>
    <t>AF Gros 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</si>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</sst>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￥&quot;* #,##0.00_ ;_ &quot;￥&quot;* \-#,##0.00_ ;_ &quot;￥&quot;* &quot;-&quot;??_ ;_ @_ "/>
    <numFmt numFmtId="165" formatCode="_-* #,##0.00\ [$€-40C]_-;\-* #,##0.00\ [$€-40C]_-;_-* &quot;-&quot;??\ [$€-40C]_-;_-@_-"/>
  </numFmts>
  <fonts count="6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4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65" fontId="1" fillId="0" borderId="0" xfId="1" applyNumberFormat="1" applyFo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4" fillId="0" borderId="0" xfId="1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abSelected="1" topLeftCell="A28" zoomScale="80" zoomScaleNormal="80" workbookViewId="0">
      <selection activeCell="L45" sqref="L45"/>
    </sheetView>
  </sheetViews>
  <sheetFormatPr baseColWidth="10" defaultColWidth="9" defaultRowHeight="14.25"/>
  <cols>
    <col min="1" max="1" width="49.42578125" style="1" customWidth="1"/>
    <col min="2" max="3" width="10" style="1" bestFit="1" customWidth="1"/>
    <col min="4" max="5" width="11.28515625" style="1" bestFit="1" customWidth="1"/>
    <col min="6" max="6" width="10" style="1" bestFit="1" customWidth="1"/>
    <col min="7" max="7" width="12" style="1" bestFit="1" customWidth="1"/>
    <col min="8" max="8" width="12.28515625" style="1" bestFit="1" customWidth="1"/>
    <col min="9" max="9" width="14.28515625" style="13" bestFit="1" customWidth="1"/>
    <col min="10" max="16384" width="9" style="1"/>
  </cols>
  <sheetData>
    <row r="2" spans="1:9">
      <c r="A2" s="1" t="s">
        <v>23</v>
      </c>
      <c r="H2" s="1" t="s">
        <v>0</v>
      </c>
    </row>
    <row r="3" spans="1:9">
      <c r="A3" s="2"/>
      <c r="B3" s="19" t="s">
        <v>1</v>
      </c>
      <c r="C3" s="20"/>
      <c r="D3" s="20"/>
      <c r="E3" s="20"/>
      <c r="F3" s="20"/>
      <c r="G3" s="20"/>
      <c r="H3" s="20"/>
      <c r="I3" s="20"/>
    </row>
    <row r="4" spans="1:9" ht="18" customHeight="1">
      <c r="A4" s="4"/>
      <c r="B4" s="5">
        <v>2011</v>
      </c>
      <c r="C4" s="5">
        <v>2012</v>
      </c>
      <c r="D4" s="5">
        <v>2013</v>
      </c>
      <c r="E4" s="5">
        <v>2014</v>
      </c>
      <c r="F4" s="5">
        <v>2015</v>
      </c>
      <c r="G4" s="5">
        <v>2016</v>
      </c>
      <c r="H4" s="5">
        <v>2017</v>
      </c>
      <c r="I4" s="14" t="s">
        <v>2</v>
      </c>
    </row>
    <row r="5" spans="1:9" ht="18" customHeight="1">
      <c r="A5" s="2" t="s">
        <v>3</v>
      </c>
      <c r="B5" s="11"/>
      <c r="C5" s="11"/>
      <c r="D5" s="11"/>
      <c r="E5" s="11"/>
      <c r="F5" s="11"/>
      <c r="G5" s="11" t="s">
        <v>20</v>
      </c>
      <c r="H5" s="11">
        <v>13</v>
      </c>
      <c r="I5" s="15"/>
    </row>
    <row r="6" spans="1:9" ht="18" customHeight="1">
      <c r="A6" s="2" t="s">
        <v>4</v>
      </c>
      <c r="B6" s="11"/>
      <c r="C6" s="11"/>
      <c r="D6" s="11"/>
      <c r="E6" s="11"/>
      <c r="F6" s="11" t="s">
        <v>21</v>
      </c>
      <c r="G6" s="11" t="s">
        <v>20</v>
      </c>
      <c r="H6" s="11">
        <v>13</v>
      </c>
      <c r="I6" s="15"/>
    </row>
    <row r="7" spans="1:9" ht="18" customHeight="1">
      <c r="A7" s="2" t="s">
        <v>5</v>
      </c>
      <c r="B7" s="11"/>
      <c r="C7" s="11"/>
      <c r="D7" s="11"/>
      <c r="E7" s="11"/>
      <c r="F7" s="11"/>
      <c r="G7" s="11">
        <v>27</v>
      </c>
      <c r="H7" s="11">
        <v>27</v>
      </c>
      <c r="I7" s="15"/>
    </row>
    <row r="8" spans="1:9" ht="18" customHeight="1">
      <c r="A8" s="2" t="s">
        <v>6</v>
      </c>
      <c r="B8" s="11">
        <v>24</v>
      </c>
      <c r="C8" s="11"/>
      <c r="D8" s="11"/>
      <c r="E8" s="11">
        <v>25</v>
      </c>
      <c r="F8" s="11" t="s">
        <v>21</v>
      </c>
      <c r="G8" s="11" t="s">
        <v>20</v>
      </c>
      <c r="H8" s="11">
        <v>25</v>
      </c>
      <c r="I8" s="15"/>
    </row>
    <row r="9" spans="1:9" ht="18" customHeight="1">
      <c r="A9" s="2" t="s">
        <v>7</v>
      </c>
      <c r="B9" s="11"/>
      <c r="C9" s="11"/>
      <c r="D9" s="11"/>
      <c r="E9" s="11"/>
      <c r="F9" s="11"/>
      <c r="G9" s="11" t="s">
        <v>21</v>
      </c>
      <c r="H9" s="11">
        <v>32</v>
      </c>
      <c r="I9" s="15"/>
    </row>
    <row r="10" spans="1:9" ht="18" customHeight="1">
      <c r="A10" s="2" t="s">
        <v>8</v>
      </c>
      <c r="B10" s="11"/>
      <c r="C10" s="11"/>
      <c r="D10" s="11"/>
      <c r="E10" s="11"/>
      <c r="F10" s="11"/>
      <c r="G10" s="11" t="s">
        <v>22</v>
      </c>
      <c r="H10" s="11" t="s">
        <v>22</v>
      </c>
      <c r="I10" s="15"/>
    </row>
    <row r="11" spans="1:9" ht="18" customHeight="1">
      <c r="A11" s="2" t="s">
        <v>9</v>
      </c>
      <c r="B11" s="11"/>
      <c r="C11" s="11"/>
      <c r="D11" s="11">
        <v>32</v>
      </c>
      <c r="E11" s="11">
        <v>32</v>
      </c>
      <c r="F11" s="11" t="s">
        <v>20</v>
      </c>
      <c r="G11" s="11">
        <v>32</v>
      </c>
      <c r="H11" s="11">
        <v>32</v>
      </c>
      <c r="I11" s="15"/>
    </row>
    <row r="12" spans="1:9" ht="18" customHeight="1">
      <c r="A12" s="2" t="s">
        <v>10</v>
      </c>
      <c r="B12" s="11"/>
      <c r="C12" s="11"/>
      <c r="D12" s="11"/>
      <c r="E12" s="11"/>
      <c r="F12" s="11" t="s">
        <v>20</v>
      </c>
      <c r="G12" s="11" t="s">
        <v>20</v>
      </c>
      <c r="H12" s="11">
        <v>32</v>
      </c>
      <c r="I12" s="15"/>
    </row>
    <row r="13" spans="1:9" ht="18" customHeight="1">
      <c r="A13" s="2" t="s">
        <v>11</v>
      </c>
      <c r="B13" s="11"/>
      <c r="C13" s="11"/>
      <c r="D13" s="11"/>
      <c r="E13" s="11"/>
      <c r="F13" s="11" t="s">
        <v>20</v>
      </c>
      <c r="G13" s="11">
        <v>36</v>
      </c>
      <c r="H13" s="11">
        <v>35</v>
      </c>
      <c r="I13" s="15"/>
    </row>
    <row r="14" spans="1:9" ht="18" customHeight="1">
      <c r="A14" s="2" t="s">
        <v>12</v>
      </c>
      <c r="B14" s="11"/>
      <c r="C14" s="11"/>
      <c r="D14" s="11">
        <v>40</v>
      </c>
      <c r="E14" s="11">
        <v>40</v>
      </c>
      <c r="F14" s="11" t="s">
        <v>21</v>
      </c>
      <c r="G14" s="11">
        <v>40</v>
      </c>
      <c r="H14" s="11">
        <v>40</v>
      </c>
      <c r="I14" s="15"/>
    </row>
    <row r="15" spans="1:9" ht="18" customHeight="1">
      <c r="A15" s="2" t="s">
        <v>13</v>
      </c>
      <c r="B15" s="11">
        <v>39</v>
      </c>
      <c r="C15" s="11">
        <v>39</v>
      </c>
      <c r="D15" s="11">
        <v>40</v>
      </c>
      <c r="E15" s="11" t="s">
        <v>21</v>
      </c>
      <c r="F15" s="11">
        <v>40</v>
      </c>
      <c r="G15" s="11">
        <v>40</v>
      </c>
      <c r="H15" s="11">
        <v>40</v>
      </c>
      <c r="I15" s="15"/>
    </row>
    <row r="16" spans="1:9" ht="18" customHeight="1">
      <c r="A16" s="2" t="s">
        <v>14</v>
      </c>
      <c r="B16" s="11">
        <v>39</v>
      </c>
      <c r="C16" s="11">
        <v>39</v>
      </c>
      <c r="D16" s="11">
        <v>40</v>
      </c>
      <c r="E16" s="11">
        <v>40</v>
      </c>
      <c r="F16" s="11" t="s">
        <v>21</v>
      </c>
      <c r="G16" s="11" t="s">
        <v>21</v>
      </c>
      <c r="H16" s="11">
        <v>40</v>
      </c>
      <c r="I16" s="15"/>
    </row>
    <row r="17" spans="1:9" ht="18" customHeight="1">
      <c r="A17" s="2" t="s">
        <v>15</v>
      </c>
      <c r="B17" s="11"/>
      <c r="C17" s="11"/>
      <c r="D17" s="11"/>
      <c r="E17" s="11"/>
      <c r="F17" s="11"/>
      <c r="G17" s="11"/>
      <c r="H17" s="11">
        <v>145</v>
      </c>
      <c r="I17" s="15"/>
    </row>
    <row r="18" spans="1:9" ht="18" customHeight="1">
      <c r="A18" s="2" t="s">
        <v>16</v>
      </c>
      <c r="B18" s="11"/>
      <c r="C18" s="11"/>
      <c r="D18" s="11">
        <v>250</v>
      </c>
      <c r="E18" s="11">
        <v>260</v>
      </c>
      <c r="F18" s="11" t="s">
        <v>20</v>
      </c>
      <c r="G18" s="11">
        <v>270</v>
      </c>
      <c r="H18" s="11">
        <v>275</v>
      </c>
      <c r="I18" s="15"/>
    </row>
    <row r="19" spans="1:9" ht="18" customHeight="1">
      <c r="A19" s="2"/>
      <c r="B19" s="3"/>
      <c r="C19" s="3"/>
      <c r="D19" s="3"/>
      <c r="E19" s="3"/>
      <c r="F19" s="3"/>
      <c r="G19" s="3"/>
      <c r="H19" s="3"/>
      <c r="I19" s="15"/>
    </row>
    <row r="20" spans="1:9" ht="18" customHeight="1">
      <c r="A20" s="2"/>
      <c r="B20" s="19" t="s">
        <v>17</v>
      </c>
      <c r="C20" s="20"/>
      <c r="D20" s="20"/>
      <c r="E20" s="20"/>
      <c r="F20" s="20"/>
      <c r="G20" s="20"/>
      <c r="H20" s="20"/>
      <c r="I20" s="20"/>
    </row>
    <row r="21" spans="1:9" ht="18" customHeight="1">
      <c r="A21" s="6"/>
      <c r="B21" s="7">
        <v>2011</v>
      </c>
      <c r="C21" s="7">
        <v>2012</v>
      </c>
      <c r="D21" s="7">
        <v>2013</v>
      </c>
      <c r="E21" s="7">
        <v>2014</v>
      </c>
      <c r="F21" s="7">
        <v>2015</v>
      </c>
      <c r="G21" s="7">
        <v>2016</v>
      </c>
      <c r="H21" s="7">
        <v>2017</v>
      </c>
      <c r="I21" s="16" t="s">
        <v>18</v>
      </c>
    </row>
    <row r="22" spans="1:9" ht="18" customHeight="1">
      <c r="A22" s="2" t="s">
        <v>3</v>
      </c>
      <c r="B22" s="10"/>
      <c r="C22" s="10"/>
      <c r="D22" s="10"/>
      <c r="E22" s="10"/>
      <c r="F22" s="10"/>
      <c r="G22" s="10"/>
      <c r="H22" s="10"/>
      <c r="I22" s="15"/>
    </row>
    <row r="23" spans="1:9" ht="18" customHeight="1">
      <c r="A23" s="2" t="s">
        <v>4</v>
      </c>
      <c r="B23" s="10"/>
      <c r="C23" s="10"/>
      <c r="D23" s="10"/>
      <c r="E23" s="10"/>
      <c r="F23" s="10"/>
      <c r="G23" s="10"/>
      <c r="H23" s="22">
        <v>180</v>
      </c>
      <c r="I23" s="15">
        <f>SUM(H5*H23)</f>
        <v>2340</v>
      </c>
    </row>
    <row r="24" spans="1:9" ht="18" customHeight="1">
      <c r="A24" s="2" t="s">
        <v>5</v>
      </c>
      <c r="B24" s="10"/>
      <c r="C24" s="10"/>
      <c r="D24" s="10"/>
      <c r="E24" s="10"/>
      <c r="F24" s="10"/>
      <c r="G24" s="21">
        <v>48</v>
      </c>
      <c r="H24" s="10"/>
      <c r="I24" s="15">
        <f>SUM(G7*G24)</f>
        <v>1296</v>
      </c>
    </row>
    <row r="25" spans="1:9" ht="18" customHeight="1">
      <c r="A25" s="2" t="s">
        <v>6</v>
      </c>
      <c r="B25" s="22">
        <v>36</v>
      </c>
      <c r="C25" s="10"/>
      <c r="D25" s="10"/>
      <c r="E25" s="10"/>
      <c r="F25" s="10"/>
      <c r="G25" s="10"/>
      <c r="H25" s="10"/>
      <c r="I25" s="15">
        <f>SUM(B8*B25)</f>
        <v>864</v>
      </c>
    </row>
    <row r="26" spans="1:9" ht="18" customHeight="1">
      <c r="A26" s="2" t="s">
        <v>7</v>
      </c>
      <c r="B26" s="10"/>
      <c r="C26" s="10"/>
      <c r="D26" s="10"/>
      <c r="E26" s="10"/>
      <c r="F26" s="10"/>
      <c r="G26" s="10"/>
      <c r="H26" s="22">
        <v>42</v>
      </c>
      <c r="I26" s="15">
        <f>SUM(H9*H26)</f>
        <v>1344</v>
      </c>
    </row>
    <row r="27" spans="1:9" ht="18" customHeight="1">
      <c r="A27" s="2" t="s">
        <v>8</v>
      </c>
      <c r="B27" s="10"/>
      <c r="C27" s="10"/>
      <c r="D27" s="10"/>
      <c r="E27" s="10"/>
      <c r="F27" s="10"/>
      <c r="G27" s="10"/>
      <c r="H27" s="10"/>
      <c r="I27" s="15"/>
    </row>
    <row r="28" spans="1:9" ht="18" customHeight="1">
      <c r="A28" s="2" t="s">
        <v>9</v>
      </c>
      <c r="B28" s="10"/>
      <c r="C28" s="10"/>
      <c r="D28" s="10"/>
      <c r="E28" s="22">
        <v>42</v>
      </c>
      <c r="F28" s="10"/>
      <c r="G28" s="10"/>
      <c r="H28" s="10"/>
      <c r="I28" s="15">
        <f>SUM((D28+E28)*E11)</f>
        <v>1344</v>
      </c>
    </row>
    <row r="29" spans="1:9" ht="18" customHeight="1">
      <c r="A29" s="2" t="s">
        <v>10</v>
      </c>
      <c r="B29" s="10"/>
      <c r="C29" s="10"/>
      <c r="D29" s="10"/>
      <c r="E29" s="10"/>
      <c r="F29" s="10"/>
      <c r="G29" s="10"/>
      <c r="H29" s="21">
        <v>60</v>
      </c>
      <c r="I29" s="15">
        <f>SUM(H12*H29)</f>
        <v>1920</v>
      </c>
    </row>
    <row r="30" spans="1:9" ht="18" customHeight="1">
      <c r="A30" s="2" t="s">
        <v>11</v>
      </c>
      <c r="B30" s="10"/>
      <c r="C30" s="10"/>
      <c r="D30" s="10"/>
      <c r="E30" s="10"/>
      <c r="F30" s="10"/>
      <c r="G30" s="21">
        <v>0</v>
      </c>
      <c r="H30" s="10"/>
      <c r="I30" s="15">
        <f>SUM(G13*G30)</f>
        <v>0</v>
      </c>
    </row>
    <row r="31" spans="1:9" ht="18" customHeight="1">
      <c r="A31" s="2" t="s">
        <v>12</v>
      </c>
      <c r="B31" s="10"/>
      <c r="C31" s="21">
        <v>0</v>
      </c>
      <c r="D31" s="10"/>
      <c r="E31" s="10"/>
      <c r="F31" s="10"/>
      <c r="G31" s="10"/>
      <c r="H31" s="10"/>
      <c r="I31" s="15">
        <f>SUM(C31*E14)</f>
        <v>0</v>
      </c>
    </row>
    <row r="32" spans="1:9" ht="18" customHeight="1">
      <c r="A32" s="2" t="s">
        <v>13</v>
      </c>
      <c r="B32" s="10"/>
      <c r="C32" s="10"/>
      <c r="D32" s="10"/>
      <c r="E32" s="10"/>
      <c r="F32" s="10"/>
      <c r="G32" s="10"/>
      <c r="H32" s="10"/>
      <c r="I32" s="15"/>
    </row>
    <row r="33" spans="1:9" ht="18" customHeight="1">
      <c r="A33" s="2" t="s">
        <v>14</v>
      </c>
      <c r="B33" s="10"/>
      <c r="C33" s="10"/>
      <c r="D33" s="10"/>
      <c r="E33" s="10"/>
      <c r="F33" s="10"/>
      <c r="G33" s="10"/>
      <c r="H33" s="10"/>
      <c r="I33" s="15"/>
    </row>
    <row r="34" spans="1:9" ht="18" customHeight="1">
      <c r="A34" s="2" t="s">
        <v>15</v>
      </c>
      <c r="B34" s="10"/>
      <c r="C34" s="10"/>
      <c r="D34" s="10"/>
      <c r="E34" s="10"/>
      <c r="F34" s="10"/>
      <c r="G34" s="10"/>
      <c r="H34" s="22">
        <v>24</v>
      </c>
      <c r="I34" s="15">
        <f>SUM(H17*H34)</f>
        <v>3480</v>
      </c>
    </row>
    <row r="35" spans="1:9" ht="18" customHeight="1">
      <c r="A35" s="2" t="s">
        <v>16</v>
      </c>
      <c r="B35" s="10"/>
      <c r="C35" s="10"/>
      <c r="D35" s="22">
        <v>24</v>
      </c>
      <c r="E35" s="10"/>
      <c r="F35" s="10"/>
      <c r="G35" s="10"/>
      <c r="H35" s="10"/>
      <c r="I35" s="15">
        <f>SUM(D35*D18)</f>
        <v>6000</v>
      </c>
    </row>
    <row r="36" spans="1:9" ht="18" customHeight="1">
      <c r="A36" s="8" t="s">
        <v>19</v>
      </c>
      <c r="B36" s="9"/>
      <c r="C36" s="9"/>
      <c r="D36" s="9"/>
      <c r="E36" s="9"/>
      <c r="F36" s="9"/>
      <c r="G36" s="9"/>
      <c r="H36" s="9"/>
      <c r="I36" s="17">
        <f>SUM(I23:I35)</f>
        <v>18588</v>
      </c>
    </row>
    <row r="39" spans="1:9">
      <c r="A39" s="6"/>
      <c r="B39" s="7">
        <v>2011</v>
      </c>
      <c r="C39" s="7">
        <v>2012</v>
      </c>
      <c r="D39" s="7">
        <v>2013</v>
      </c>
      <c r="E39" s="7">
        <v>2014</v>
      </c>
      <c r="F39" s="7">
        <v>2015</v>
      </c>
      <c r="G39" s="7">
        <v>2016</v>
      </c>
      <c r="H39" s="7">
        <v>2017</v>
      </c>
      <c r="I39" s="16" t="s">
        <v>18</v>
      </c>
    </row>
    <row r="40" spans="1:9">
      <c r="A40" s="2" t="s">
        <v>3</v>
      </c>
      <c r="B40" s="10"/>
      <c r="C40" s="10"/>
      <c r="D40" s="10"/>
      <c r="E40" s="10"/>
      <c r="F40" s="10"/>
      <c r="G40" s="10"/>
      <c r="H40" s="10"/>
      <c r="I40" s="15"/>
    </row>
    <row r="41" spans="1:9">
      <c r="A41" s="2" t="s">
        <v>4</v>
      </c>
      <c r="B41" s="10"/>
      <c r="C41" s="10"/>
      <c r="D41" s="10"/>
      <c r="E41" s="10"/>
      <c r="F41" s="10"/>
      <c r="G41" s="10"/>
      <c r="H41" s="22">
        <v>600</v>
      </c>
      <c r="I41" s="15">
        <f>SUM(H41*H6)</f>
        <v>7800</v>
      </c>
    </row>
    <row r="42" spans="1:9">
      <c r="A42" s="2" t="s">
        <v>5</v>
      </c>
      <c r="B42" s="10"/>
      <c r="C42" s="10"/>
      <c r="D42" s="10"/>
      <c r="E42" s="10"/>
      <c r="F42" s="10"/>
      <c r="G42" s="10"/>
      <c r="H42" s="22"/>
      <c r="I42" s="15"/>
    </row>
    <row r="43" spans="1:9">
      <c r="A43" s="2" t="s">
        <v>6</v>
      </c>
      <c r="B43" s="10"/>
      <c r="C43" s="10"/>
      <c r="D43" s="10"/>
      <c r="E43" s="10"/>
      <c r="F43" s="10"/>
      <c r="G43" s="10"/>
      <c r="H43" s="10"/>
      <c r="I43" s="15"/>
    </row>
    <row r="44" spans="1:9">
      <c r="A44" s="2" t="s">
        <v>7</v>
      </c>
      <c r="B44" s="10"/>
      <c r="C44" s="10"/>
      <c r="D44" s="10"/>
      <c r="E44" s="10"/>
      <c r="F44" s="10"/>
      <c r="G44" s="10"/>
      <c r="H44" s="10"/>
      <c r="I44" s="15"/>
    </row>
    <row r="45" spans="1:9">
      <c r="A45" s="2" t="s">
        <v>8</v>
      </c>
      <c r="B45" s="10"/>
      <c r="C45" s="10"/>
      <c r="D45" s="10"/>
      <c r="E45" s="10"/>
      <c r="F45" s="10"/>
      <c r="G45" s="10"/>
      <c r="H45" s="10"/>
      <c r="I45" s="15"/>
    </row>
    <row r="46" spans="1:9">
      <c r="A46" s="2" t="s">
        <v>9</v>
      </c>
      <c r="B46" s="10"/>
      <c r="C46" s="10"/>
      <c r="D46" s="10"/>
      <c r="E46" s="10"/>
      <c r="F46" s="10"/>
      <c r="G46" s="10"/>
      <c r="H46" s="22">
        <v>150</v>
      </c>
      <c r="I46" s="15">
        <f>H46*H11</f>
        <v>4800</v>
      </c>
    </row>
    <row r="47" spans="1:9">
      <c r="A47" s="2" t="s">
        <v>10</v>
      </c>
      <c r="B47" s="10"/>
      <c r="C47" s="10"/>
      <c r="D47" s="10"/>
      <c r="E47" s="10"/>
      <c r="F47" s="10"/>
      <c r="G47" s="10"/>
      <c r="H47" s="21">
        <v>0</v>
      </c>
      <c r="I47" s="15">
        <f>H47*H13</f>
        <v>0</v>
      </c>
    </row>
    <row r="48" spans="1:9">
      <c r="A48" s="2" t="s">
        <v>11</v>
      </c>
      <c r="B48" s="10"/>
      <c r="C48" s="10"/>
      <c r="D48" s="10"/>
      <c r="E48" s="10"/>
      <c r="F48" s="10"/>
      <c r="G48" s="10"/>
      <c r="H48" s="10"/>
      <c r="I48" s="15"/>
    </row>
    <row r="49" spans="1:9">
      <c r="A49" s="2" t="s">
        <v>12</v>
      </c>
      <c r="B49" s="10"/>
      <c r="C49" s="10"/>
      <c r="D49" s="10"/>
      <c r="E49" s="10"/>
      <c r="F49" s="10"/>
      <c r="G49" s="10"/>
      <c r="H49" s="10"/>
      <c r="I49" s="15"/>
    </row>
    <row r="50" spans="1:9">
      <c r="A50" s="2" t="s">
        <v>13</v>
      </c>
      <c r="B50" s="10"/>
      <c r="C50" s="10"/>
      <c r="D50" s="10"/>
      <c r="E50" s="10"/>
      <c r="F50" s="10"/>
      <c r="G50" s="10"/>
      <c r="H50" s="10"/>
      <c r="I50" s="15"/>
    </row>
    <row r="51" spans="1:9">
      <c r="A51" s="2" t="s">
        <v>14</v>
      </c>
      <c r="B51" s="10"/>
      <c r="C51" s="22">
        <v>30</v>
      </c>
      <c r="D51" s="10"/>
      <c r="E51" s="10"/>
      <c r="F51" s="10"/>
      <c r="G51" s="10"/>
      <c r="H51" s="10"/>
      <c r="I51" s="15">
        <f>C51*C16</f>
        <v>1170</v>
      </c>
    </row>
    <row r="52" spans="1:9">
      <c r="A52" s="2" t="s">
        <v>15</v>
      </c>
      <c r="B52" s="10"/>
      <c r="C52" s="10"/>
      <c r="D52" s="10"/>
      <c r="E52" s="10"/>
      <c r="F52" s="10"/>
      <c r="G52" s="10"/>
      <c r="H52" s="22">
        <v>6</v>
      </c>
      <c r="I52" s="15">
        <f>H52*H17</f>
        <v>870</v>
      </c>
    </row>
    <row r="53" spans="1:9">
      <c r="A53" s="2" t="s">
        <v>16</v>
      </c>
      <c r="B53" s="10"/>
      <c r="C53" s="10"/>
      <c r="D53" s="10"/>
      <c r="E53" s="10"/>
      <c r="F53" s="10"/>
      <c r="G53" s="10"/>
      <c r="H53" s="22">
        <v>6</v>
      </c>
      <c r="I53" s="15">
        <f>H53*H18</f>
        <v>1650</v>
      </c>
    </row>
    <row r="54" spans="1:9">
      <c r="A54" s="8" t="s">
        <v>19</v>
      </c>
      <c r="B54" s="9"/>
      <c r="C54" s="9"/>
      <c r="D54" s="9"/>
      <c r="E54" s="9"/>
      <c r="F54" s="9"/>
      <c r="G54" s="9"/>
      <c r="H54" s="9"/>
      <c r="I54" s="17">
        <f>SUM(I41:I53)</f>
        <v>16290</v>
      </c>
    </row>
    <row r="56" spans="1:9">
      <c r="H56" s="12" t="s">
        <v>24</v>
      </c>
      <c r="I56" s="18">
        <f>I54+I36</f>
        <v>34878</v>
      </c>
    </row>
  </sheetData>
  <mergeCells count="2">
    <mergeCell ref="B3:I3"/>
    <mergeCell ref="B20:I20"/>
  </mergeCell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5"/>
  <sheetData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5"/>
  <sheetData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Mengshu DU</dc:creator>
  <cp:lastModifiedBy>utilisateur afgros</cp:lastModifiedBy>
  <dcterms:created xsi:type="dcterms:W3CDTF">2018-11-27T08:34:00Z</dcterms:created>
  <dcterms:modified xsi:type="dcterms:W3CDTF">2018-12-19T15:03:48Z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