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CAPSULES A VIS ET GROS CONTENANTS\2017\"/>
    </mc:Choice>
  </mc:AlternateContent>
  <bookViews>
    <workbookView xWindow="0" yWindow="0" windowWidth="21600" windowHeight="9735"/>
  </bookViews>
  <sheets>
    <sheet name="Feuil2" sheetId="2" r:id="rId1"/>
    <sheet name="Feuil1" sheetId="3" r:id="rId2"/>
    <sheet name="Feuil3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32" i="2"/>
  <c r="A3" i="2" l="1"/>
  <c r="A4" i="2"/>
  <c r="A5" i="2"/>
  <c r="A6" i="2"/>
  <c r="A7" i="2"/>
  <c r="A8" i="2"/>
  <c r="A9" i="2"/>
  <c r="A10" i="2"/>
  <c r="A12" i="2"/>
  <c r="A13" i="2"/>
  <c r="A14" i="2"/>
  <c r="A15" i="2"/>
  <c r="A16" i="2"/>
  <c r="A17" i="2"/>
  <c r="A18" i="2"/>
  <c r="A19" i="2"/>
  <c r="A20" i="2"/>
  <c r="A21" i="2"/>
  <c r="A22" i="2"/>
  <c r="A23" i="2"/>
  <c r="L36" i="2" s="1"/>
  <c r="A24" i="2"/>
  <c r="A25" i="2"/>
  <c r="A26" i="2"/>
  <c r="A27" i="2"/>
  <c r="A28" i="2"/>
  <c r="A29" i="2"/>
  <c r="A30" i="2"/>
  <c r="A31" i="2"/>
  <c r="A2" i="2"/>
  <c r="M36" i="2" l="1"/>
  <c r="K36" i="2"/>
  <c r="J36" i="2"/>
  <c r="A33" i="2"/>
  <c r="I36" i="2"/>
  <c r="F28" i="4"/>
  <c r="F26" i="4"/>
  <c r="F22" i="4"/>
  <c r="F15" i="4"/>
  <c r="A29" i="4"/>
  <c r="P36" i="2" l="1"/>
  <c r="Q36" i="2" s="1"/>
</calcChain>
</file>

<file path=xl/sharedStrings.xml><?xml version="1.0" encoding="utf-8"?>
<sst xmlns="http://schemas.openxmlformats.org/spreadsheetml/2006/main" count="185" uniqueCount="37">
  <si>
    <t>Vosne Romanée "Aux Réas"  </t>
  </si>
  <si>
    <t>Chambolle Musigny  </t>
  </si>
  <si>
    <t>Pommard 1er cru "Les Pezerolles"  </t>
  </si>
  <si>
    <t>Echezeaux   Grand Cru  </t>
  </si>
  <si>
    <t>Richebourg   Grand Cru   </t>
  </si>
  <si>
    <t>MAG</t>
  </si>
  <si>
    <t>JERO</t>
  </si>
  <si>
    <t>MAT</t>
  </si>
  <si>
    <t>MATHU</t>
  </si>
  <si>
    <t>NABU</t>
  </si>
  <si>
    <t>Total</t>
  </si>
  <si>
    <t xml:space="preserve">PRIX </t>
  </si>
  <si>
    <t>One red dot</t>
  </si>
  <si>
    <t>Pommard 1er cru "Les chanlins"  </t>
  </si>
  <si>
    <t xml:space="preserve">Savigny les Beaune </t>
  </si>
  <si>
    <t>Beaune 1er cru les Boucherottes</t>
  </si>
  <si>
    <t>Vosne Romanée "clos de la fontaine"  </t>
  </si>
  <si>
    <t>Pommard 1er cru "Les Arvelets"  </t>
  </si>
  <si>
    <t>Nickols and perks</t>
  </si>
  <si>
    <t>HEDONISM</t>
  </si>
  <si>
    <t>Bourgogne hautes Cotes de Nuits</t>
  </si>
  <si>
    <t>Bancroft</t>
  </si>
  <si>
    <t>Crystal Coree</t>
  </si>
  <si>
    <t>Vosne Romanée Maizieres</t>
  </si>
  <si>
    <t>Chambolle Musigny</t>
  </si>
  <si>
    <t>Vosne romanée Clos de la Fontaine</t>
  </si>
  <si>
    <t>Coop de Bale</t>
  </si>
  <si>
    <t>Attention Sake</t>
  </si>
  <si>
    <t>Wine nirvana</t>
  </si>
  <si>
    <t>SALMA</t>
  </si>
  <si>
    <t xml:space="preserve">Best of wines </t>
  </si>
  <si>
    <t>GAMBIT</t>
  </si>
  <si>
    <t>Morey St Denis</t>
  </si>
  <si>
    <t>Howard Bilton</t>
  </si>
  <si>
    <t>Vosne Romanée les Chalandins</t>
  </si>
  <si>
    <t>VERITAS</t>
  </si>
  <si>
    <t>MAGNUMS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</si>
</sst>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mbria"/>
      <family val="1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2" fillId="0" borderId="1" xfId="0" applyFon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1" fillId="0" borderId="0" xfId="0" applyFont="1"/>
    <xf numFmtId="0" fontId="0" fillId="5" borderId="4" xfId="0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4" borderId="2" xfId="0" applyFill="1" applyBorder="1"/>
    <xf numFmtId="0" fontId="0" fillId="5" borderId="2" xfId="0" applyFill="1" applyBorder="1"/>
    <xf numFmtId="0" fontId="0" fillId="2" borderId="2" xfId="0" applyFill="1" applyBorder="1"/>
    <xf numFmtId="0" fontId="0" fillId="3" borderId="2" xfId="0" applyFill="1" applyBorder="1"/>
    <xf numFmtId="0" fontId="2" fillId="0" borderId="5" xfId="0" applyFont="1" applyBorder="1"/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1" xfId="0" applyFill="1" applyBorder="1"/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2" borderId="3" xfId="0" applyFill="1" applyBorder="1" applyAlignment="1"/>
    <xf numFmtId="0" fontId="2" fillId="0" borderId="6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3" fillId="0" borderId="3" xfId="0" applyFont="1" applyBorder="1"/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abSelected="1" workbookViewId="0">
      <selection activeCell="A7" sqref="A7"/>
    </sheetView>
  </sheetViews>
  <sheetFormatPr baseColWidth="10" defaultRowHeight="15" x14ac:dyDescent="0.25"/>
  <cols>
    <col min="1" max="1" width="8.85546875" customWidth="1"/>
    <col min="3" max="3" width="19.28515625" customWidth="1"/>
    <col min="4" max="4" width="5.42578125" bestFit="1" customWidth="1"/>
    <col min="5" max="5" width="7.5703125" bestFit="1" customWidth="1"/>
    <col min="6" max="6" width="7.5703125" customWidth="1"/>
    <col min="7" max="7" width="5.5703125" customWidth="1"/>
    <col min="8" max="8" width="6.5703125" customWidth="1"/>
    <col min="9" max="9" width="8" customWidth="1"/>
    <col min="10" max="10" width="7.85546875" customWidth="1"/>
    <col min="11" max="11" width="10.85546875" customWidth="1"/>
    <col min="12" max="12" width="11.42578125" customWidth="1"/>
    <col min="13" max="13" width="8.7109375" customWidth="1"/>
    <col min="14" max="14" width="6.28515625" customWidth="1"/>
    <col min="15" max="15" width="5.85546875" customWidth="1"/>
    <col min="16" max="16" width="8.42578125" bestFit="1" customWidth="1"/>
    <col min="17" max="17" width="6.42578125" customWidth="1"/>
    <col min="18" max="18" width="7.28515625" bestFit="1" customWidth="1"/>
  </cols>
  <sheetData>
    <row r="1" spans="1:18" x14ac:dyDescent="0.25">
      <c r="A1" t="s">
        <v>10</v>
      </c>
      <c r="D1" t="s">
        <v>11</v>
      </c>
      <c r="F1" t="s">
        <v>27</v>
      </c>
      <c r="G1" t="s">
        <v>26</v>
      </c>
      <c r="H1" t="s">
        <v>28</v>
      </c>
      <c r="I1" t="s">
        <v>12</v>
      </c>
      <c r="J1" s="8" t="s">
        <v>22</v>
      </c>
      <c r="K1" s="8" t="s">
        <v>19</v>
      </c>
      <c r="L1" s="8" t="s">
        <v>30</v>
      </c>
      <c r="M1" s="8" t="s">
        <v>31</v>
      </c>
      <c r="N1" s="8" t="s">
        <v>33</v>
      </c>
      <c r="O1" s="8" t="s">
        <v>18</v>
      </c>
      <c r="P1" s="8" t="s">
        <v>21</v>
      </c>
      <c r="Q1" s="8" t="s">
        <v>35</v>
      </c>
    </row>
    <row r="2" spans="1:18" x14ac:dyDescent="0.25">
      <c r="A2" s="5">
        <f t="shared" ref="A2:A32" si="0">SUM(F2:R2)</f>
        <v>0</v>
      </c>
      <c r="B2" s="39" t="s">
        <v>0</v>
      </c>
      <c r="C2" s="40"/>
      <c r="D2" s="9">
        <v>1200</v>
      </c>
      <c r="E2" s="9" t="s">
        <v>9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15.75" customHeight="1" x14ac:dyDescent="0.25">
      <c r="A3" s="5">
        <f t="shared" si="0"/>
        <v>36</v>
      </c>
      <c r="B3" s="41" t="s">
        <v>0</v>
      </c>
      <c r="C3" s="42"/>
      <c r="D3" s="2">
        <v>88</v>
      </c>
      <c r="E3" s="2" t="s">
        <v>5</v>
      </c>
      <c r="F3" s="2"/>
      <c r="G3" s="2"/>
      <c r="H3" s="2"/>
      <c r="I3" s="2"/>
      <c r="J3" s="2"/>
      <c r="K3" s="2">
        <v>12</v>
      </c>
      <c r="L3" s="2"/>
      <c r="M3" s="2">
        <v>12</v>
      </c>
      <c r="N3" s="2">
        <v>12</v>
      </c>
      <c r="O3" s="2"/>
      <c r="P3" s="2"/>
      <c r="Q3" s="2"/>
      <c r="R3" s="2"/>
    </row>
    <row r="4" spans="1:18" x14ac:dyDescent="0.25">
      <c r="A4" s="5">
        <f t="shared" si="0"/>
        <v>0</v>
      </c>
      <c r="B4" s="43" t="s">
        <v>0</v>
      </c>
      <c r="C4" s="44"/>
      <c r="D4" s="3">
        <v>210</v>
      </c>
      <c r="E4" s="3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5">
        <f t="shared" si="0"/>
        <v>1</v>
      </c>
      <c r="B5" s="47" t="s">
        <v>0</v>
      </c>
      <c r="C5" s="48"/>
      <c r="D5" s="1">
        <v>350</v>
      </c>
      <c r="E5" s="1" t="s">
        <v>7</v>
      </c>
      <c r="F5" s="1"/>
      <c r="G5" s="1"/>
      <c r="H5" s="1"/>
      <c r="I5" s="1"/>
      <c r="J5" s="1"/>
      <c r="K5" s="1">
        <v>1</v>
      </c>
      <c r="L5" s="1"/>
      <c r="M5" s="1"/>
      <c r="N5" s="1"/>
      <c r="O5" s="1"/>
      <c r="P5" s="1"/>
      <c r="Q5" s="1"/>
      <c r="R5" s="1"/>
    </row>
    <row r="6" spans="1:18" x14ac:dyDescent="0.25">
      <c r="A6" s="5">
        <f t="shared" si="0"/>
        <v>1</v>
      </c>
      <c r="B6" s="45" t="s">
        <v>0</v>
      </c>
      <c r="C6" s="46"/>
      <c r="D6" s="27">
        <v>485</v>
      </c>
      <c r="E6" s="27" t="s">
        <v>29</v>
      </c>
      <c r="F6" s="27"/>
      <c r="G6" s="27"/>
      <c r="H6" s="27"/>
      <c r="I6" s="27"/>
      <c r="J6" s="27"/>
      <c r="K6" s="27">
        <v>1</v>
      </c>
      <c r="L6" s="27"/>
      <c r="M6" s="27"/>
      <c r="N6" s="27"/>
      <c r="O6" s="27"/>
      <c r="P6" s="27"/>
      <c r="Q6" s="27"/>
      <c r="R6" s="27"/>
    </row>
    <row r="7" spans="1:18" x14ac:dyDescent="0.25">
      <c r="A7" s="5">
        <f t="shared" si="0"/>
        <v>30</v>
      </c>
      <c r="B7" s="41" t="s">
        <v>16</v>
      </c>
      <c r="C7" s="42"/>
      <c r="D7" s="2">
        <v>88</v>
      </c>
      <c r="E7" s="2" t="s">
        <v>5</v>
      </c>
      <c r="F7" s="2"/>
      <c r="G7" s="2"/>
      <c r="H7" s="2"/>
      <c r="I7" s="2"/>
      <c r="J7" s="2"/>
      <c r="K7" s="2"/>
      <c r="L7" s="2">
        <v>12</v>
      </c>
      <c r="M7" s="2">
        <v>18</v>
      </c>
      <c r="N7" s="2"/>
      <c r="O7" s="2"/>
      <c r="P7" s="2"/>
      <c r="Q7" s="2"/>
      <c r="R7" s="2"/>
    </row>
    <row r="8" spans="1:18" x14ac:dyDescent="0.25">
      <c r="A8" s="5">
        <f t="shared" si="0"/>
        <v>2</v>
      </c>
      <c r="B8" s="43" t="s">
        <v>25</v>
      </c>
      <c r="C8" s="44"/>
      <c r="D8" s="3">
        <v>210</v>
      </c>
      <c r="E8" s="3" t="s">
        <v>6</v>
      </c>
      <c r="F8" s="3"/>
      <c r="G8" s="3"/>
      <c r="H8" s="3"/>
      <c r="I8" s="3"/>
      <c r="J8" s="3">
        <v>2</v>
      </c>
      <c r="K8" s="3"/>
      <c r="L8" s="3"/>
      <c r="M8" s="3"/>
      <c r="N8" s="3"/>
      <c r="O8" s="3"/>
      <c r="P8" s="3"/>
      <c r="Q8" s="3"/>
      <c r="R8" s="3"/>
    </row>
    <row r="9" spans="1:18" x14ac:dyDescent="0.25">
      <c r="A9" s="5">
        <f t="shared" si="0"/>
        <v>1</v>
      </c>
      <c r="B9" s="47" t="s">
        <v>25</v>
      </c>
      <c r="C9" s="48"/>
      <c r="D9" s="1">
        <v>88</v>
      </c>
      <c r="E9" s="1" t="s">
        <v>8</v>
      </c>
      <c r="F9" s="1"/>
      <c r="G9" s="1"/>
      <c r="H9" s="1"/>
      <c r="I9" s="1"/>
      <c r="J9" s="1">
        <v>1</v>
      </c>
      <c r="K9" s="1"/>
      <c r="L9" s="1"/>
      <c r="M9" s="1"/>
      <c r="N9" s="1"/>
      <c r="O9" s="1"/>
      <c r="P9" s="1"/>
      <c r="Q9" s="1"/>
      <c r="R9" s="1"/>
    </row>
    <row r="10" spans="1:18" x14ac:dyDescent="0.25">
      <c r="A10" s="5">
        <f t="shared" si="0"/>
        <v>2</v>
      </c>
      <c r="B10" s="39" t="s">
        <v>25</v>
      </c>
      <c r="C10" s="40"/>
      <c r="D10" s="6">
        <v>88</v>
      </c>
      <c r="E10" s="6" t="s">
        <v>9</v>
      </c>
      <c r="F10" s="6"/>
      <c r="G10" s="6"/>
      <c r="H10" s="6"/>
      <c r="I10" s="6"/>
      <c r="J10" s="6">
        <v>1</v>
      </c>
      <c r="K10" s="6"/>
      <c r="L10" s="6"/>
      <c r="M10" s="6">
        <v>1</v>
      </c>
      <c r="N10" s="6"/>
      <c r="O10" s="6"/>
      <c r="P10" s="6"/>
      <c r="Q10" s="6"/>
      <c r="R10" s="6"/>
    </row>
    <row r="11" spans="1:18" x14ac:dyDescent="0.25">
      <c r="A11" s="5">
        <f t="shared" si="0"/>
        <v>6</v>
      </c>
      <c r="B11" s="28" t="s">
        <v>34</v>
      </c>
      <c r="C11" s="29"/>
      <c r="D11" s="7">
        <v>79</v>
      </c>
      <c r="E11" s="7" t="s">
        <v>5</v>
      </c>
      <c r="F11" s="7"/>
      <c r="G11" s="7"/>
      <c r="H11" s="7"/>
      <c r="I11" s="7"/>
      <c r="J11" s="7"/>
      <c r="K11" s="7"/>
      <c r="L11" s="7"/>
      <c r="M11" s="7"/>
      <c r="N11" s="7">
        <v>6</v>
      </c>
      <c r="O11" s="7"/>
      <c r="P11" s="7"/>
      <c r="Q11" s="7"/>
      <c r="R11" s="7"/>
    </row>
    <row r="12" spans="1:18" x14ac:dyDescent="0.25">
      <c r="A12" s="5">
        <f t="shared" si="0"/>
        <v>12</v>
      </c>
      <c r="B12" s="28" t="s">
        <v>15</v>
      </c>
      <c r="C12" s="29"/>
      <c r="D12" s="7">
        <v>74</v>
      </c>
      <c r="E12" s="7" t="s">
        <v>5</v>
      </c>
      <c r="F12" s="7"/>
      <c r="G12" s="7"/>
      <c r="H12" s="7"/>
      <c r="I12" s="7"/>
      <c r="J12" s="7"/>
      <c r="K12" s="7"/>
      <c r="L12" s="7"/>
      <c r="M12" s="7">
        <v>6</v>
      </c>
      <c r="N12" s="7">
        <v>6</v>
      </c>
      <c r="O12" s="7"/>
      <c r="P12" s="7"/>
      <c r="Q12" s="7"/>
      <c r="R12" s="7"/>
    </row>
    <row r="13" spans="1:18" x14ac:dyDescent="0.25">
      <c r="A13" s="5">
        <f t="shared" si="0"/>
        <v>1</v>
      </c>
      <c r="B13" s="23" t="s">
        <v>15</v>
      </c>
      <c r="C13" s="24"/>
      <c r="D13" s="6">
        <v>925</v>
      </c>
      <c r="E13" s="6" t="s">
        <v>9</v>
      </c>
      <c r="F13" s="6"/>
      <c r="G13" s="6"/>
      <c r="H13" s="6"/>
      <c r="I13" s="6"/>
      <c r="J13" s="6"/>
      <c r="K13" s="6"/>
      <c r="L13" s="6"/>
      <c r="M13" s="6">
        <v>1</v>
      </c>
      <c r="N13" s="6"/>
      <c r="O13" s="6"/>
      <c r="P13" s="6"/>
      <c r="Q13" s="6"/>
      <c r="R13" s="6"/>
    </row>
    <row r="14" spans="1:18" x14ac:dyDescent="0.25">
      <c r="A14" s="5">
        <f t="shared" si="0"/>
        <v>0</v>
      </c>
      <c r="B14" s="10" t="s">
        <v>14</v>
      </c>
      <c r="C14" s="11"/>
      <c r="D14" s="2">
        <v>70</v>
      </c>
      <c r="E14" s="2" t="s">
        <v>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5">
        <f t="shared" si="0"/>
        <v>24</v>
      </c>
      <c r="B15" s="41" t="s">
        <v>1</v>
      </c>
      <c r="C15" s="42"/>
      <c r="D15" s="2">
        <v>96</v>
      </c>
      <c r="E15" s="2" t="s">
        <v>5</v>
      </c>
      <c r="F15" s="2"/>
      <c r="G15" s="2"/>
      <c r="H15" s="2"/>
      <c r="I15" s="2"/>
      <c r="J15" s="2"/>
      <c r="K15" s="2"/>
      <c r="L15" s="2"/>
      <c r="M15" s="2">
        <v>15</v>
      </c>
      <c r="N15" s="2">
        <v>6</v>
      </c>
      <c r="O15" s="2"/>
      <c r="P15" s="2"/>
      <c r="Q15" s="2">
        <v>3</v>
      </c>
      <c r="R15" s="2"/>
    </row>
    <row r="16" spans="1:18" x14ac:dyDescent="0.25">
      <c r="A16" s="5">
        <f t="shared" si="0"/>
        <v>0</v>
      </c>
      <c r="B16" s="43" t="s">
        <v>24</v>
      </c>
      <c r="C16" s="44"/>
      <c r="D16" s="3">
        <v>215</v>
      </c>
      <c r="E16" s="3" t="s">
        <v>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5">
        <f t="shared" si="0"/>
        <v>1</v>
      </c>
      <c r="B17" s="47" t="s">
        <v>24</v>
      </c>
      <c r="C17" s="48"/>
      <c r="D17" s="30">
        <v>420</v>
      </c>
      <c r="E17" s="1" t="s">
        <v>8</v>
      </c>
      <c r="F17" s="1"/>
      <c r="G17" s="1"/>
      <c r="H17" s="1"/>
      <c r="I17" s="1"/>
      <c r="J17" s="1"/>
      <c r="K17" s="1"/>
      <c r="L17" s="1"/>
      <c r="M17" s="1">
        <v>1</v>
      </c>
      <c r="N17" s="1"/>
      <c r="O17" s="1"/>
      <c r="P17" s="1"/>
      <c r="Q17" s="1"/>
      <c r="R17" s="1"/>
    </row>
    <row r="18" spans="1:18" x14ac:dyDescent="0.25">
      <c r="A18" s="5">
        <f t="shared" si="0"/>
        <v>0</v>
      </c>
      <c r="B18" s="10" t="s">
        <v>17</v>
      </c>
      <c r="C18" s="11"/>
      <c r="D18" s="2">
        <v>110</v>
      </c>
      <c r="E18" s="2" t="s">
        <v>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5">
      <c r="A19" s="5">
        <f t="shared" si="0"/>
        <v>0</v>
      </c>
      <c r="B19" s="41" t="s">
        <v>13</v>
      </c>
      <c r="C19" s="42"/>
      <c r="D19" s="2">
        <v>110</v>
      </c>
      <c r="E19" s="2" t="s">
        <v>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5">
      <c r="A20" s="5">
        <f t="shared" si="0"/>
        <v>6</v>
      </c>
      <c r="B20" s="41" t="s">
        <v>2</v>
      </c>
      <c r="C20" s="42"/>
      <c r="D20" s="2">
        <v>110</v>
      </c>
      <c r="E20" s="2" t="s">
        <v>5</v>
      </c>
      <c r="F20" s="2"/>
      <c r="G20" s="2"/>
      <c r="H20" s="2"/>
      <c r="I20" s="2"/>
      <c r="J20" s="2"/>
      <c r="K20" s="2"/>
      <c r="L20" s="2"/>
      <c r="M20" s="2"/>
      <c r="N20" s="2">
        <v>6</v>
      </c>
      <c r="O20" s="2"/>
      <c r="P20" s="2"/>
      <c r="Q20" s="2"/>
      <c r="R20" s="2"/>
    </row>
    <row r="21" spans="1:18" x14ac:dyDescent="0.25">
      <c r="A21" s="5">
        <f t="shared" si="0"/>
        <v>0</v>
      </c>
      <c r="B21" s="43" t="s">
        <v>2</v>
      </c>
      <c r="C21" s="44"/>
      <c r="D21" s="3">
        <v>220</v>
      </c>
      <c r="E21" s="3" t="s">
        <v>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5">
      <c r="A22" s="5">
        <f t="shared" si="0"/>
        <v>0</v>
      </c>
      <c r="B22" s="47" t="s">
        <v>2</v>
      </c>
      <c r="C22" s="48"/>
      <c r="D22" s="1">
        <v>410</v>
      </c>
      <c r="E22" s="1" t="s">
        <v>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5">
        <f t="shared" si="0"/>
        <v>1</v>
      </c>
      <c r="B23" s="25" t="s">
        <v>2</v>
      </c>
      <c r="C23" s="26"/>
      <c r="D23" s="27">
        <v>720</v>
      </c>
      <c r="E23" s="27" t="s">
        <v>29</v>
      </c>
      <c r="F23" s="27"/>
      <c r="G23" s="27"/>
      <c r="H23" s="27"/>
      <c r="I23" s="27"/>
      <c r="J23" s="27"/>
      <c r="K23" s="27"/>
      <c r="L23" s="27"/>
      <c r="M23" s="27">
        <v>1</v>
      </c>
      <c r="N23" s="27"/>
      <c r="O23" s="27"/>
      <c r="P23" s="27"/>
      <c r="Q23" s="27"/>
      <c r="R23" s="27"/>
    </row>
    <row r="24" spans="1:18" x14ac:dyDescent="0.25">
      <c r="A24" s="5">
        <f t="shared" si="0"/>
        <v>24</v>
      </c>
      <c r="B24" s="41" t="s">
        <v>3</v>
      </c>
      <c r="C24" s="42"/>
      <c r="D24" s="2">
        <v>310</v>
      </c>
      <c r="E24" s="2" t="s">
        <v>5</v>
      </c>
      <c r="F24" s="2"/>
      <c r="G24" s="2"/>
      <c r="H24" s="2"/>
      <c r="I24" s="2"/>
      <c r="J24" s="2"/>
      <c r="K24" s="2"/>
      <c r="L24" s="2">
        <v>12</v>
      </c>
      <c r="M24" s="2">
        <v>6</v>
      </c>
      <c r="N24" s="2">
        <v>6</v>
      </c>
      <c r="O24" s="2"/>
      <c r="P24" s="2"/>
      <c r="Q24" s="2"/>
      <c r="R24" s="2"/>
    </row>
    <row r="25" spans="1:18" x14ac:dyDescent="0.25">
      <c r="A25" s="5">
        <f t="shared" si="0"/>
        <v>3</v>
      </c>
      <c r="B25" s="43" t="s">
        <v>3</v>
      </c>
      <c r="C25" s="44"/>
      <c r="D25" s="3">
        <v>640</v>
      </c>
      <c r="E25" s="3" t="s">
        <v>6</v>
      </c>
      <c r="F25" s="3"/>
      <c r="G25" s="3"/>
      <c r="H25" s="3"/>
      <c r="I25" s="3"/>
      <c r="J25" s="3"/>
      <c r="K25" s="3">
        <v>3</v>
      </c>
      <c r="L25" s="3"/>
      <c r="M25" s="3"/>
      <c r="N25" s="3"/>
      <c r="O25" s="3"/>
      <c r="P25" s="3"/>
      <c r="Q25" s="3"/>
      <c r="R25" s="3"/>
    </row>
    <row r="26" spans="1:18" x14ac:dyDescent="0.25">
      <c r="A26" s="5">
        <f t="shared" si="0"/>
        <v>2</v>
      </c>
      <c r="B26" s="47" t="s">
        <v>3</v>
      </c>
      <c r="C26" s="48"/>
      <c r="D26" s="1">
        <v>1260</v>
      </c>
      <c r="E26" s="1" t="s">
        <v>8</v>
      </c>
      <c r="F26" s="1"/>
      <c r="G26" s="1"/>
      <c r="H26" s="1"/>
      <c r="I26" s="1"/>
      <c r="J26" s="1"/>
      <c r="K26" s="1">
        <v>2</v>
      </c>
      <c r="L26" s="1"/>
      <c r="M26" s="1"/>
      <c r="N26" s="1"/>
      <c r="O26" s="1"/>
      <c r="P26" s="1"/>
      <c r="Q26" s="1"/>
      <c r="R26" s="1"/>
    </row>
    <row r="27" spans="1:18" x14ac:dyDescent="0.25">
      <c r="A27" s="5">
        <f t="shared" si="0"/>
        <v>1</v>
      </c>
      <c r="B27" s="39" t="s">
        <v>3</v>
      </c>
      <c r="C27" s="40"/>
      <c r="D27" s="6">
        <v>3200</v>
      </c>
      <c r="E27" s="6" t="s">
        <v>9</v>
      </c>
      <c r="F27" s="6"/>
      <c r="G27" s="6"/>
      <c r="H27" s="6"/>
      <c r="I27" s="6"/>
      <c r="J27" s="6"/>
      <c r="K27" s="6">
        <v>1</v>
      </c>
      <c r="L27" s="6"/>
      <c r="M27" s="6"/>
      <c r="N27" s="6"/>
      <c r="O27" s="6"/>
      <c r="P27" s="6"/>
      <c r="Q27" s="6"/>
      <c r="R27" s="6"/>
    </row>
    <row r="28" spans="1:18" x14ac:dyDescent="0.25">
      <c r="A28" s="5">
        <f t="shared" si="0"/>
        <v>53</v>
      </c>
      <c r="B28" s="41" t="s">
        <v>4</v>
      </c>
      <c r="C28" s="42"/>
      <c r="D28" s="2">
        <v>565</v>
      </c>
      <c r="E28" s="2" t="s">
        <v>5</v>
      </c>
      <c r="F28" s="2"/>
      <c r="G28" s="2">
        <v>14</v>
      </c>
      <c r="H28" s="2">
        <v>3</v>
      </c>
      <c r="I28" s="2"/>
      <c r="J28" s="2"/>
      <c r="K28" s="2"/>
      <c r="L28" s="2">
        <v>12</v>
      </c>
      <c r="M28" s="2">
        <v>6</v>
      </c>
      <c r="N28" s="2">
        <v>6</v>
      </c>
      <c r="O28" s="2">
        <v>6</v>
      </c>
      <c r="P28" s="2">
        <v>3</v>
      </c>
      <c r="Q28" s="2">
        <v>3</v>
      </c>
      <c r="R28" s="2"/>
    </row>
    <row r="29" spans="1:18" x14ac:dyDescent="0.25">
      <c r="A29" s="5">
        <f t="shared" si="0"/>
        <v>13</v>
      </c>
      <c r="B29" s="43" t="s">
        <v>4</v>
      </c>
      <c r="C29" s="44"/>
      <c r="D29" s="3">
        <v>1120</v>
      </c>
      <c r="E29" s="3" t="s">
        <v>6</v>
      </c>
      <c r="F29" s="3"/>
      <c r="G29" s="3"/>
      <c r="H29" s="4"/>
      <c r="I29" s="3"/>
      <c r="J29" s="3"/>
      <c r="K29" s="3">
        <v>3</v>
      </c>
      <c r="L29" s="3">
        <v>3</v>
      </c>
      <c r="M29" s="3">
        <v>1</v>
      </c>
      <c r="N29" s="3"/>
      <c r="O29" s="3">
        <v>3</v>
      </c>
      <c r="P29" s="3">
        <v>2</v>
      </c>
      <c r="Q29" s="3">
        <v>1</v>
      </c>
      <c r="R29" s="3"/>
    </row>
    <row r="30" spans="1:18" x14ac:dyDescent="0.25">
      <c r="A30" s="5">
        <f t="shared" si="0"/>
        <v>5</v>
      </c>
      <c r="B30" s="47" t="s">
        <v>4</v>
      </c>
      <c r="C30" s="48"/>
      <c r="D30" s="1">
        <v>2220</v>
      </c>
      <c r="E30" s="1" t="s">
        <v>8</v>
      </c>
      <c r="F30" s="1"/>
      <c r="G30" s="1"/>
      <c r="H30" s="1"/>
      <c r="I30" s="1">
        <v>2</v>
      </c>
      <c r="J30" s="1"/>
      <c r="K30" s="1">
        <v>2</v>
      </c>
      <c r="L30" s="1"/>
      <c r="M30" s="1"/>
      <c r="N30" s="1"/>
      <c r="O30" s="1"/>
      <c r="P30" s="1">
        <v>1</v>
      </c>
      <c r="Q30" s="1"/>
      <c r="R30" s="1"/>
    </row>
    <row r="31" spans="1:18" x14ac:dyDescent="0.25">
      <c r="A31" s="5">
        <f t="shared" si="0"/>
        <v>2</v>
      </c>
      <c r="B31" s="39" t="s">
        <v>4</v>
      </c>
      <c r="C31" s="40"/>
      <c r="D31" s="6">
        <v>7200</v>
      </c>
      <c r="E31" s="6" t="s">
        <v>9</v>
      </c>
      <c r="F31" s="6">
        <v>1</v>
      </c>
      <c r="G31" s="6"/>
      <c r="H31" s="6"/>
      <c r="I31" s="6"/>
      <c r="J31" s="6"/>
      <c r="K31" s="6">
        <v>1</v>
      </c>
      <c r="L31" s="6"/>
      <c r="M31" s="6"/>
      <c r="N31" s="6"/>
      <c r="O31" s="6"/>
      <c r="P31" s="6"/>
      <c r="Q31" s="6"/>
      <c r="R31" s="6"/>
    </row>
    <row r="32" spans="1:18" x14ac:dyDescent="0.25">
      <c r="A32" s="5">
        <f t="shared" si="0"/>
        <v>2</v>
      </c>
      <c r="B32" s="51" t="s">
        <v>32</v>
      </c>
      <c r="C32" s="51"/>
      <c r="D32" s="7">
        <v>75</v>
      </c>
      <c r="E32" s="7" t="s">
        <v>5</v>
      </c>
      <c r="F32" s="7"/>
      <c r="G32" s="7"/>
      <c r="H32" s="7"/>
      <c r="I32" s="7"/>
      <c r="J32" s="7"/>
      <c r="K32" s="7"/>
      <c r="L32" s="7"/>
      <c r="M32" s="7"/>
      <c r="N32" s="7">
        <v>2</v>
      </c>
      <c r="O32" s="7"/>
      <c r="P32" s="7"/>
      <c r="Q32" s="7"/>
      <c r="R32" s="7"/>
    </row>
    <row r="33" spans="1:17" x14ac:dyDescent="0.25">
      <c r="A33" s="31">
        <f>SUM(A2:A32)</f>
        <v>229</v>
      </c>
    </row>
    <row r="35" spans="1:17" ht="18.75" x14ac:dyDescent="0.3">
      <c r="I35" s="36" t="s">
        <v>36</v>
      </c>
      <c r="J35" s="36" t="s">
        <v>6</v>
      </c>
      <c r="K35" s="36" t="s">
        <v>8</v>
      </c>
      <c r="L35" s="36" t="s">
        <v>29</v>
      </c>
      <c r="M35" s="36" t="s">
        <v>9</v>
      </c>
      <c r="N35" s="37"/>
      <c r="O35" s="37"/>
      <c r="P35" s="37"/>
      <c r="Q35" s="37"/>
    </row>
    <row r="36" spans="1:17" ht="18.75" x14ac:dyDescent="0.3">
      <c r="A36" s="33"/>
      <c r="B36" s="50"/>
      <c r="C36" s="50"/>
      <c r="D36" s="32"/>
      <c r="E36" s="32"/>
      <c r="F36" s="32"/>
      <c r="G36" s="32"/>
      <c r="H36" s="32"/>
      <c r="I36" s="38">
        <f>A3+A7+A11+A12+A14+A15+A18+A19+A20+A24+A28+A32</f>
        <v>193</v>
      </c>
      <c r="J36" s="36">
        <f>A4+A8+A16+A21+A25+A29</f>
        <v>18</v>
      </c>
      <c r="K36" s="36">
        <f>A5+A9+A17+A22+A26+A30</f>
        <v>10</v>
      </c>
      <c r="L36" s="36">
        <f>A23+A6</f>
        <v>2</v>
      </c>
      <c r="M36" s="36">
        <f>A31+A27+A13+A10+A2</f>
        <v>6</v>
      </c>
      <c r="N36" s="37"/>
      <c r="O36" s="37"/>
      <c r="P36" s="37">
        <f>A37+A60</f>
        <v>0</v>
      </c>
      <c r="Q36" s="37">
        <f>SUM(I36:P36)</f>
        <v>229</v>
      </c>
    </row>
    <row r="37" spans="1:17" x14ac:dyDescent="0.25">
      <c r="A37" s="33"/>
      <c r="B37" s="49"/>
      <c r="C37" s="49"/>
      <c r="D37" s="32"/>
      <c r="E37" s="32"/>
      <c r="F37" s="32"/>
      <c r="G37" s="32"/>
      <c r="H37" s="32"/>
    </row>
    <row r="38" spans="1:17" x14ac:dyDescent="0.25">
      <c r="A38" s="33"/>
      <c r="B38" s="49"/>
      <c r="C38" s="49"/>
      <c r="D38" s="32"/>
      <c r="E38" s="32"/>
      <c r="F38" s="32"/>
      <c r="G38" s="32"/>
      <c r="H38" s="32"/>
    </row>
    <row r="39" spans="1:17" x14ac:dyDescent="0.25">
      <c r="A39" s="33"/>
      <c r="B39" s="49"/>
      <c r="C39" s="49"/>
      <c r="D39" s="32"/>
      <c r="E39" s="32"/>
      <c r="F39" s="32"/>
      <c r="G39" s="32"/>
      <c r="H39" s="32"/>
    </row>
    <row r="40" spans="1:17" x14ac:dyDescent="0.25">
      <c r="A40" s="33"/>
      <c r="B40" s="49"/>
      <c r="C40" s="49"/>
      <c r="D40" s="32"/>
      <c r="E40" s="32"/>
      <c r="F40" s="32"/>
      <c r="G40" s="32"/>
      <c r="H40" s="32"/>
    </row>
    <row r="41" spans="1:17" x14ac:dyDescent="0.25">
      <c r="A41" s="33"/>
      <c r="B41" s="49"/>
      <c r="C41" s="49"/>
      <c r="D41" s="32"/>
      <c r="E41" s="32"/>
      <c r="F41" s="32"/>
      <c r="G41" s="32"/>
      <c r="H41" s="32"/>
    </row>
    <row r="42" spans="1:17" x14ac:dyDescent="0.25">
      <c r="A42" s="33"/>
      <c r="B42" s="49"/>
      <c r="C42" s="49"/>
      <c r="D42" s="32"/>
      <c r="E42" s="32"/>
      <c r="F42" s="32"/>
      <c r="G42" s="32"/>
      <c r="H42" s="32"/>
    </row>
    <row r="43" spans="1:17" x14ac:dyDescent="0.25">
      <c r="A43" s="33"/>
      <c r="B43" s="49"/>
      <c r="C43" s="49"/>
      <c r="D43" s="32"/>
      <c r="E43" s="32"/>
      <c r="F43" s="32"/>
      <c r="G43" s="32"/>
      <c r="H43" s="32"/>
    </row>
    <row r="44" spans="1:17" x14ac:dyDescent="0.25">
      <c r="A44" s="33"/>
      <c r="B44" s="49"/>
      <c r="C44" s="49"/>
      <c r="D44" s="32"/>
      <c r="E44" s="32"/>
      <c r="F44" s="32"/>
      <c r="G44" s="32"/>
      <c r="H44" s="32"/>
    </row>
    <row r="45" spans="1:17" x14ac:dyDescent="0.25">
      <c r="A45" s="33"/>
      <c r="B45" s="34"/>
      <c r="C45" s="34"/>
      <c r="D45" s="32"/>
      <c r="E45" s="32"/>
      <c r="F45" s="32"/>
      <c r="G45" s="32"/>
      <c r="H45" s="32"/>
    </row>
    <row r="46" spans="1:17" x14ac:dyDescent="0.25">
      <c r="A46" s="33"/>
      <c r="B46" s="34"/>
      <c r="C46" s="34"/>
      <c r="D46" s="32"/>
      <c r="E46" s="32"/>
      <c r="F46" s="32"/>
      <c r="G46" s="32"/>
      <c r="H46" s="32"/>
    </row>
    <row r="47" spans="1:17" x14ac:dyDescent="0.25">
      <c r="A47" s="33"/>
      <c r="B47" s="49"/>
      <c r="C47" s="49"/>
      <c r="D47" s="32"/>
      <c r="E47" s="32"/>
      <c r="F47" s="32"/>
      <c r="G47" s="32"/>
      <c r="H47" s="32"/>
    </row>
    <row r="48" spans="1:17" x14ac:dyDescent="0.25">
      <c r="A48" s="33"/>
      <c r="B48" s="49"/>
      <c r="C48" s="49"/>
      <c r="D48" s="32"/>
      <c r="E48" s="32"/>
      <c r="F48" s="32"/>
      <c r="G48" s="32"/>
      <c r="H48" s="32"/>
    </row>
    <row r="49" spans="1:8" x14ac:dyDescent="0.25">
      <c r="A49" s="33"/>
      <c r="B49" s="34"/>
      <c r="C49" s="34"/>
      <c r="D49" s="32"/>
      <c r="E49" s="32"/>
      <c r="F49" s="32"/>
      <c r="G49" s="32"/>
      <c r="H49" s="32"/>
    </row>
    <row r="50" spans="1:8" x14ac:dyDescent="0.25">
      <c r="A50" s="33"/>
      <c r="B50" s="49"/>
      <c r="C50" s="49"/>
      <c r="D50" s="32"/>
      <c r="E50" s="32"/>
      <c r="F50" s="32"/>
      <c r="G50" s="32"/>
      <c r="H50" s="32"/>
    </row>
    <row r="51" spans="1:8" x14ac:dyDescent="0.25">
      <c r="A51" s="33"/>
      <c r="B51" s="49"/>
      <c r="C51" s="49"/>
      <c r="D51" s="32"/>
      <c r="E51" s="32"/>
      <c r="F51" s="32"/>
      <c r="G51" s="32"/>
      <c r="H51" s="32"/>
    </row>
    <row r="52" spans="1:8" x14ac:dyDescent="0.25">
      <c r="A52" s="33"/>
      <c r="B52" s="49"/>
      <c r="C52" s="49"/>
      <c r="D52" s="32"/>
      <c r="E52" s="32"/>
      <c r="F52" s="32"/>
      <c r="G52" s="32"/>
      <c r="H52" s="32"/>
    </row>
    <row r="53" spans="1:8" x14ac:dyDescent="0.25">
      <c r="A53" s="33"/>
      <c r="B53" s="49"/>
      <c r="C53" s="49"/>
      <c r="D53" s="32"/>
      <c r="E53" s="32"/>
      <c r="F53" s="32"/>
      <c r="G53" s="32"/>
      <c r="H53" s="32"/>
    </row>
    <row r="54" spans="1:8" x14ac:dyDescent="0.25">
      <c r="A54" s="33"/>
      <c r="B54" s="49"/>
      <c r="C54" s="49"/>
      <c r="D54" s="32"/>
      <c r="E54" s="32"/>
      <c r="F54" s="32"/>
      <c r="G54" s="32"/>
      <c r="H54" s="32"/>
    </row>
    <row r="55" spans="1:8" x14ac:dyDescent="0.25">
      <c r="A55" s="33"/>
      <c r="B55" s="49"/>
      <c r="C55" s="49"/>
      <c r="D55" s="32"/>
      <c r="E55" s="32"/>
      <c r="F55" s="32"/>
      <c r="G55" s="32"/>
      <c r="H55" s="32"/>
    </row>
    <row r="56" spans="1:8" x14ac:dyDescent="0.25">
      <c r="A56" s="33"/>
      <c r="B56" s="34"/>
      <c r="C56" s="34"/>
      <c r="D56" s="32"/>
      <c r="E56" s="32"/>
      <c r="F56" s="32"/>
      <c r="G56" s="32"/>
      <c r="H56" s="32"/>
    </row>
    <row r="57" spans="1:8" x14ac:dyDescent="0.25">
      <c r="A57" s="33"/>
      <c r="B57" s="49"/>
      <c r="C57" s="49"/>
      <c r="D57" s="32"/>
      <c r="E57" s="32"/>
      <c r="F57" s="32"/>
      <c r="G57" s="32"/>
      <c r="H57" s="32"/>
    </row>
    <row r="58" spans="1:8" x14ac:dyDescent="0.25">
      <c r="A58" s="33"/>
      <c r="B58" s="49"/>
      <c r="C58" s="49"/>
      <c r="D58" s="32"/>
      <c r="E58" s="32"/>
      <c r="F58" s="32"/>
      <c r="G58" s="32"/>
      <c r="H58" s="32"/>
    </row>
    <row r="59" spans="1:8" x14ac:dyDescent="0.25">
      <c r="A59" s="33"/>
      <c r="B59" s="49"/>
      <c r="C59" s="49"/>
      <c r="D59" s="32"/>
      <c r="E59" s="32"/>
      <c r="F59" s="32"/>
      <c r="G59" s="32"/>
      <c r="H59" s="32"/>
    </row>
    <row r="60" spans="1:8" x14ac:dyDescent="0.25">
      <c r="A60" s="33"/>
      <c r="B60" s="49"/>
      <c r="C60" s="49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5"/>
    </row>
  </sheetData>
  <mergeCells count="46">
    <mergeCell ref="B51:C51"/>
    <mergeCell ref="B52:C52"/>
    <mergeCell ref="B59:C59"/>
    <mergeCell ref="B60:C60"/>
    <mergeCell ref="B53:C53"/>
    <mergeCell ref="B54:C54"/>
    <mergeCell ref="B55:C55"/>
    <mergeCell ref="B57:C57"/>
    <mergeCell ref="B58:C58"/>
    <mergeCell ref="B43:C43"/>
    <mergeCell ref="B44:C44"/>
    <mergeCell ref="B47:C47"/>
    <mergeCell ref="B48:C48"/>
    <mergeCell ref="B50:C50"/>
    <mergeCell ref="B40:C40"/>
    <mergeCell ref="B41:C41"/>
    <mergeCell ref="B42:C42"/>
    <mergeCell ref="B17:C17"/>
    <mergeCell ref="B30:C30"/>
    <mergeCell ref="B29:C29"/>
    <mergeCell ref="B28:C28"/>
    <mergeCell ref="B24:C24"/>
    <mergeCell ref="B25:C25"/>
    <mergeCell ref="B36:C36"/>
    <mergeCell ref="B37:C37"/>
    <mergeCell ref="B38:C38"/>
    <mergeCell ref="B39:C39"/>
    <mergeCell ref="B31:C31"/>
    <mergeCell ref="B32:C32"/>
    <mergeCell ref="B26:C26"/>
    <mergeCell ref="B27:C27"/>
    <mergeCell ref="B5:C5"/>
    <mergeCell ref="B4:C4"/>
    <mergeCell ref="B3:C3"/>
    <mergeCell ref="B10:C10"/>
    <mergeCell ref="B9:C9"/>
    <mergeCell ref="B15:C15"/>
    <mergeCell ref="B16:C16"/>
    <mergeCell ref="B2:C2"/>
    <mergeCell ref="B7:C7"/>
    <mergeCell ref="B8:C8"/>
    <mergeCell ref="B6:C6"/>
    <mergeCell ref="B22:C22"/>
    <mergeCell ref="B19:C19"/>
    <mergeCell ref="B21:C21"/>
    <mergeCell ref="B20:C20"/>
  </mergeCells>
  <pageMargins left="0.23622047244094491" right="0.23622047244094491" top="0" bottom="0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37"/>
  <sheetViews>
    <sheetView topLeftCell="A7" workbookViewId="0">
      <selection activeCell="A9" sqref="A9"/>
    </sheetView>
  </sheetViews>
  <sheetFormatPr baseColWidth="10" defaultRowHeight="15" x14ac:dyDescent="0.25"/>
  <cols>
    <col min="3" max="3" width="19.28515625" customWidth="1"/>
  </cols>
  <sheetData>
    <row r="9" spans="1:5" x14ac:dyDescent="0.25">
      <c r="A9" s="5">
        <v>30</v>
      </c>
      <c r="B9" s="52" t="s">
        <v>20</v>
      </c>
      <c r="C9" s="52"/>
      <c r="D9" s="7">
        <v>46</v>
      </c>
      <c r="E9" s="7" t="s">
        <v>5</v>
      </c>
    </row>
    <row r="10" spans="1:5" x14ac:dyDescent="0.25">
      <c r="A10" s="5">
        <v>2</v>
      </c>
      <c r="B10" s="39" t="s">
        <v>0</v>
      </c>
      <c r="C10" s="40"/>
      <c r="D10" s="9">
        <v>1200</v>
      </c>
      <c r="E10" s="9" t="s">
        <v>9</v>
      </c>
    </row>
    <row r="11" spans="1:5" x14ac:dyDescent="0.25">
      <c r="A11" s="5">
        <v>69</v>
      </c>
      <c r="B11" s="41" t="s">
        <v>0</v>
      </c>
      <c r="C11" s="42"/>
      <c r="D11" s="2">
        <v>88</v>
      </c>
      <c r="E11" s="2" t="s">
        <v>5</v>
      </c>
    </row>
    <row r="12" spans="1:5" x14ac:dyDescent="0.25">
      <c r="A12" s="5">
        <v>19</v>
      </c>
      <c r="B12" s="43" t="s">
        <v>0</v>
      </c>
      <c r="C12" s="44"/>
      <c r="D12" s="3">
        <v>210</v>
      </c>
      <c r="E12" s="3" t="s">
        <v>6</v>
      </c>
    </row>
    <row r="13" spans="1:5" x14ac:dyDescent="0.25">
      <c r="A13" s="5">
        <v>8</v>
      </c>
      <c r="B13" s="47" t="s">
        <v>0</v>
      </c>
      <c r="C13" s="48"/>
      <c r="D13" s="1">
        <v>350</v>
      </c>
      <c r="E13" s="1" t="s">
        <v>7</v>
      </c>
    </row>
    <row r="14" spans="1:5" x14ac:dyDescent="0.25">
      <c r="A14" s="5">
        <v>68</v>
      </c>
      <c r="B14" s="41" t="s">
        <v>16</v>
      </c>
      <c r="C14" s="42"/>
      <c r="D14" s="2">
        <v>88</v>
      </c>
      <c r="E14" s="2" t="s">
        <v>5</v>
      </c>
    </row>
    <row r="15" spans="1:5" x14ac:dyDescent="0.25">
      <c r="A15" s="5">
        <v>2</v>
      </c>
      <c r="B15" s="43" t="s">
        <v>25</v>
      </c>
      <c r="C15" s="44"/>
      <c r="D15" s="3">
        <v>210</v>
      </c>
      <c r="E15" s="3" t="s">
        <v>6</v>
      </c>
    </row>
    <row r="16" spans="1:5" x14ac:dyDescent="0.25">
      <c r="A16" s="5">
        <v>8</v>
      </c>
      <c r="B16" s="41" t="s">
        <v>23</v>
      </c>
      <c r="C16" s="42"/>
      <c r="D16" s="2">
        <v>88</v>
      </c>
      <c r="E16" s="2" t="s">
        <v>5</v>
      </c>
    </row>
    <row r="17" spans="1:5" x14ac:dyDescent="0.25">
      <c r="A17" s="5">
        <v>2</v>
      </c>
      <c r="B17" s="43" t="s">
        <v>23</v>
      </c>
      <c r="C17" s="44"/>
      <c r="D17" s="3">
        <v>88</v>
      </c>
      <c r="E17" s="3" t="s">
        <v>6</v>
      </c>
    </row>
    <row r="18" spans="1:5" x14ac:dyDescent="0.25">
      <c r="A18" s="5">
        <v>6</v>
      </c>
      <c r="B18" s="10" t="s">
        <v>15</v>
      </c>
      <c r="C18" s="11"/>
      <c r="D18" s="2">
        <v>74</v>
      </c>
      <c r="E18" s="2" t="s">
        <v>5</v>
      </c>
    </row>
    <row r="19" spans="1:5" x14ac:dyDescent="0.25">
      <c r="A19" s="5">
        <v>54</v>
      </c>
      <c r="B19" s="10" t="s">
        <v>14</v>
      </c>
      <c r="C19" s="11"/>
      <c r="D19" s="2">
        <v>70</v>
      </c>
      <c r="E19" s="2" t="s">
        <v>5</v>
      </c>
    </row>
    <row r="20" spans="1:5" x14ac:dyDescent="0.25">
      <c r="A20" s="5">
        <v>11</v>
      </c>
      <c r="B20" s="41" t="s">
        <v>1</v>
      </c>
      <c r="C20" s="42"/>
      <c r="D20" s="2">
        <v>96</v>
      </c>
      <c r="E20" s="2" t="s">
        <v>5</v>
      </c>
    </row>
    <row r="21" spans="1:5" x14ac:dyDescent="0.25">
      <c r="A21" s="5">
        <v>2</v>
      </c>
      <c r="B21" s="43" t="s">
        <v>24</v>
      </c>
      <c r="C21" s="44"/>
      <c r="D21" s="3">
        <v>215</v>
      </c>
      <c r="E21" s="3" t="s">
        <v>6</v>
      </c>
    </row>
    <row r="22" spans="1:5" x14ac:dyDescent="0.25">
      <c r="A22" s="5">
        <v>1</v>
      </c>
      <c r="B22" s="10" t="s">
        <v>17</v>
      </c>
      <c r="C22" s="11"/>
      <c r="D22" s="2">
        <v>110</v>
      </c>
      <c r="E22" s="2" t="s">
        <v>5</v>
      </c>
    </row>
    <row r="23" spans="1:5" x14ac:dyDescent="0.25">
      <c r="A23" s="5">
        <v>13</v>
      </c>
      <c r="B23" s="41" t="s">
        <v>13</v>
      </c>
      <c r="C23" s="42"/>
      <c r="D23" s="2">
        <v>110</v>
      </c>
      <c r="E23" s="2" t="s">
        <v>5</v>
      </c>
    </row>
    <row r="24" spans="1:5" x14ac:dyDescent="0.25">
      <c r="A24" s="5">
        <v>7</v>
      </c>
      <c r="B24" s="41" t="s">
        <v>2</v>
      </c>
      <c r="C24" s="42"/>
      <c r="D24" s="2">
        <v>110</v>
      </c>
      <c r="E24" s="2" t="s">
        <v>5</v>
      </c>
    </row>
    <row r="25" spans="1:5" x14ac:dyDescent="0.25">
      <c r="A25" s="5">
        <v>6</v>
      </c>
      <c r="B25" s="43" t="s">
        <v>2</v>
      </c>
      <c r="C25" s="44"/>
      <c r="D25" s="3">
        <v>220</v>
      </c>
      <c r="E25" s="3" t="s">
        <v>6</v>
      </c>
    </row>
    <row r="26" spans="1:5" x14ac:dyDescent="0.25">
      <c r="A26" s="5">
        <v>1</v>
      </c>
      <c r="B26" s="47" t="s">
        <v>2</v>
      </c>
      <c r="C26" s="48"/>
      <c r="D26" s="1">
        <v>410</v>
      </c>
      <c r="E26" s="1" t="s">
        <v>8</v>
      </c>
    </row>
    <row r="27" spans="1:5" x14ac:dyDescent="0.25">
      <c r="A27" s="5">
        <v>49</v>
      </c>
      <c r="B27" s="41" t="s">
        <v>3</v>
      </c>
      <c r="C27" s="42"/>
      <c r="D27" s="2">
        <v>310</v>
      </c>
      <c r="E27" s="2" t="s">
        <v>5</v>
      </c>
    </row>
    <row r="28" spans="1:5" x14ac:dyDescent="0.25">
      <c r="A28" s="5">
        <v>1</v>
      </c>
      <c r="B28" s="43" t="s">
        <v>3</v>
      </c>
      <c r="C28" s="44"/>
      <c r="D28" s="3">
        <v>640</v>
      </c>
      <c r="E28" s="3" t="s">
        <v>6</v>
      </c>
    </row>
    <row r="29" spans="1:5" x14ac:dyDescent="0.25">
      <c r="A29" s="5">
        <v>1</v>
      </c>
      <c r="B29" s="12" t="s">
        <v>3</v>
      </c>
      <c r="C29" s="13"/>
      <c r="D29" s="1">
        <v>1260</v>
      </c>
      <c r="E29" s="1" t="s">
        <v>8</v>
      </c>
    </row>
    <row r="30" spans="1:5" x14ac:dyDescent="0.25">
      <c r="A30" s="5">
        <v>64</v>
      </c>
      <c r="B30" s="41" t="s">
        <v>4</v>
      </c>
      <c r="C30" s="42"/>
      <c r="D30" s="2">
        <v>550</v>
      </c>
      <c r="E30" s="2" t="s">
        <v>5</v>
      </c>
    </row>
    <row r="31" spans="1:5" x14ac:dyDescent="0.25">
      <c r="A31" s="5">
        <v>20</v>
      </c>
      <c r="B31" s="43" t="s">
        <v>4</v>
      </c>
      <c r="C31" s="44"/>
      <c r="D31" s="3">
        <v>1120</v>
      </c>
      <c r="E31" s="3" t="s">
        <v>6</v>
      </c>
    </row>
    <row r="32" spans="1:5" x14ac:dyDescent="0.25">
      <c r="A32" s="5">
        <v>11</v>
      </c>
      <c r="B32" s="47" t="s">
        <v>4</v>
      </c>
      <c r="C32" s="48"/>
      <c r="D32" s="1">
        <v>2220</v>
      </c>
      <c r="E32" s="1" t="s">
        <v>8</v>
      </c>
    </row>
    <row r="33" spans="1:5" x14ac:dyDescent="0.25">
      <c r="A33" s="5">
        <v>2</v>
      </c>
      <c r="B33" s="39" t="s">
        <v>4</v>
      </c>
      <c r="C33" s="40"/>
      <c r="D33" s="6">
        <v>6100</v>
      </c>
      <c r="E33" s="6" t="s">
        <v>9</v>
      </c>
    </row>
    <row r="36" spans="1:5" x14ac:dyDescent="0.25">
      <c r="A36" t="s">
        <v>5</v>
      </c>
      <c r="B36" t="s">
        <v>6</v>
      </c>
      <c r="C36" t="s">
        <v>7</v>
      </c>
      <c r="D36" t="s">
        <v>9</v>
      </c>
    </row>
    <row r="37" spans="1:5" x14ac:dyDescent="0.25">
      <c r="A37">
        <v>380</v>
      </c>
      <c r="B37">
        <v>52</v>
      </c>
      <c r="C37">
        <v>21</v>
      </c>
      <c r="D37">
        <v>4</v>
      </c>
      <c r="E37">
        <v>457</v>
      </c>
    </row>
  </sheetData>
  <mergeCells count="21">
    <mergeCell ref="B28:C28"/>
    <mergeCell ref="B30:C30"/>
    <mergeCell ref="B31:C31"/>
    <mergeCell ref="B32:C32"/>
    <mergeCell ref="B33:C33"/>
    <mergeCell ref="B26:C26"/>
    <mergeCell ref="B27:C27"/>
    <mergeCell ref="B20:C20"/>
    <mergeCell ref="B21:C21"/>
    <mergeCell ref="B24:C24"/>
    <mergeCell ref="B25:C25"/>
    <mergeCell ref="B23:C23"/>
    <mergeCell ref="B17:C17"/>
    <mergeCell ref="B12:C12"/>
    <mergeCell ref="B13:C13"/>
    <mergeCell ref="B16:C16"/>
    <mergeCell ref="B9:C9"/>
    <mergeCell ref="B10:C10"/>
    <mergeCell ref="B11:C11"/>
    <mergeCell ref="B14:C14"/>
    <mergeCell ref="B15:C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9"/>
  <sheetViews>
    <sheetView workbookViewId="0">
      <selection activeCell="A4" sqref="A4:A28"/>
    </sheetView>
  </sheetViews>
  <sheetFormatPr baseColWidth="10" defaultRowHeight="15" x14ac:dyDescent="0.25"/>
  <cols>
    <col min="2" max="2" width="30.140625" bestFit="1" customWidth="1"/>
  </cols>
  <sheetData>
    <row r="4" spans="1:6" x14ac:dyDescent="0.25">
      <c r="A4" s="5">
        <v>30</v>
      </c>
      <c r="B4" s="51" t="s">
        <v>20</v>
      </c>
      <c r="C4" s="51"/>
      <c r="D4" s="7">
        <v>46</v>
      </c>
      <c r="E4" s="7" t="s">
        <v>5</v>
      </c>
    </row>
    <row r="5" spans="1:6" x14ac:dyDescent="0.25">
      <c r="A5" s="5">
        <v>69</v>
      </c>
      <c r="B5" s="41" t="s">
        <v>0</v>
      </c>
      <c r="C5" s="42"/>
      <c r="D5" s="2">
        <v>88</v>
      </c>
      <c r="E5" s="2" t="s">
        <v>5</v>
      </c>
    </row>
    <row r="6" spans="1:6" x14ac:dyDescent="0.25">
      <c r="A6" s="5">
        <v>68</v>
      </c>
      <c r="B6" s="41" t="s">
        <v>16</v>
      </c>
      <c r="C6" s="42"/>
      <c r="D6" s="2">
        <v>88</v>
      </c>
      <c r="E6" s="2" t="s">
        <v>5</v>
      </c>
    </row>
    <row r="7" spans="1:6" x14ac:dyDescent="0.25">
      <c r="A7" s="5">
        <v>8</v>
      </c>
      <c r="B7" s="41" t="s">
        <v>23</v>
      </c>
      <c r="C7" s="42"/>
      <c r="D7" s="2">
        <v>88</v>
      </c>
      <c r="E7" s="2" t="s">
        <v>5</v>
      </c>
    </row>
    <row r="8" spans="1:6" x14ac:dyDescent="0.25">
      <c r="A8" s="5">
        <v>6</v>
      </c>
      <c r="B8" s="16" t="s">
        <v>15</v>
      </c>
      <c r="C8" s="17"/>
      <c r="D8" s="2">
        <v>74</v>
      </c>
      <c r="E8" s="2" t="s">
        <v>5</v>
      </c>
    </row>
    <row r="9" spans="1:6" x14ac:dyDescent="0.25">
      <c r="A9" s="5">
        <v>54</v>
      </c>
      <c r="B9" s="16" t="s">
        <v>14</v>
      </c>
      <c r="C9" s="17"/>
      <c r="D9" s="2">
        <v>70</v>
      </c>
      <c r="E9" s="2" t="s">
        <v>5</v>
      </c>
    </row>
    <row r="10" spans="1:6" x14ac:dyDescent="0.25">
      <c r="A10" s="5">
        <v>11</v>
      </c>
      <c r="B10" s="41" t="s">
        <v>1</v>
      </c>
      <c r="C10" s="42"/>
      <c r="D10" s="2">
        <v>96</v>
      </c>
      <c r="E10" s="2" t="s">
        <v>5</v>
      </c>
    </row>
    <row r="11" spans="1:6" x14ac:dyDescent="0.25">
      <c r="A11" s="5">
        <v>1</v>
      </c>
      <c r="B11" s="16" t="s">
        <v>17</v>
      </c>
      <c r="C11" s="17"/>
      <c r="D11" s="2">
        <v>110</v>
      </c>
      <c r="E11" s="2" t="s">
        <v>5</v>
      </c>
    </row>
    <row r="12" spans="1:6" x14ac:dyDescent="0.25">
      <c r="A12" s="5">
        <v>13</v>
      </c>
      <c r="B12" s="41" t="s">
        <v>13</v>
      </c>
      <c r="C12" s="42"/>
      <c r="D12" s="2">
        <v>110</v>
      </c>
      <c r="E12" s="2" t="s">
        <v>5</v>
      </c>
    </row>
    <row r="13" spans="1:6" x14ac:dyDescent="0.25">
      <c r="A13" s="5">
        <v>7</v>
      </c>
      <c r="B13" s="41" t="s">
        <v>2</v>
      </c>
      <c r="C13" s="42"/>
      <c r="D13" s="2">
        <v>110</v>
      </c>
      <c r="E13" s="2" t="s">
        <v>5</v>
      </c>
    </row>
    <row r="14" spans="1:6" ht="15.75" thickBot="1" x14ac:dyDescent="0.3">
      <c r="A14" s="5">
        <v>49</v>
      </c>
      <c r="B14" s="41" t="s">
        <v>3</v>
      </c>
      <c r="C14" s="42"/>
      <c r="D14" s="2">
        <v>310</v>
      </c>
      <c r="E14" s="2" t="s">
        <v>5</v>
      </c>
    </row>
    <row r="15" spans="1:6" ht="15.75" thickBot="1" x14ac:dyDescent="0.3">
      <c r="A15" s="5">
        <v>64</v>
      </c>
      <c r="B15" s="41" t="s">
        <v>4</v>
      </c>
      <c r="C15" s="42"/>
      <c r="D15" s="2">
        <v>550</v>
      </c>
      <c r="E15" s="21" t="s">
        <v>5</v>
      </c>
      <c r="F15" s="22">
        <f>A15+A14+A13+A12+A11+A10+A9+A8+A7+A6+A5+A4</f>
        <v>380</v>
      </c>
    </row>
    <row r="16" spans="1:6" x14ac:dyDescent="0.25">
      <c r="A16" s="5">
        <v>19</v>
      </c>
      <c r="B16" s="43" t="s">
        <v>0</v>
      </c>
      <c r="C16" s="44"/>
      <c r="D16" s="3">
        <v>210</v>
      </c>
      <c r="E16" s="3" t="s">
        <v>6</v>
      </c>
    </row>
    <row r="17" spans="1:6" x14ac:dyDescent="0.25">
      <c r="A17" s="5">
        <v>2</v>
      </c>
      <c r="B17" s="43" t="s">
        <v>25</v>
      </c>
      <c r="C17" s="44"/>
      <c r="D17" s="3">
        <v>210</v>
      </c>
      <c r="E17" s="3" t="s">
        <v>6</v>
      </c>
    </row>
    <row r="18" spans="1:6" x14ac:dyDescent="0.25">
      <c r="A18" s="5">
        <v>2</v>
      </c>
      <c r="B18" s="43" t="s">
        <v>23</v>
      </c>
      <c r="C18" s="44"/>
      <c r="D18" s="3">
        <v>88</v>
      </c>
      <c r="E18" s="3" t="s">
        <v>6</v>
      </c>
    </row>
    <row r="19" spans="1:6" x14ac:dyDescent="0.25">
      <c r="A19" s="5">
        <v>2</v>
      </c>
      <c r="B19" s="43" t="s">
        <v>24</v>
      </c>
      <c r="C19" s="44"/>
      <c r="D19" s="3">
        <v>215</v>
      </c>
      <c r="E19" s="3" t="s">
        <v>6</v>
      </c>
    </row>
    <row r="20" spans="1:6" x14ac:dyDescent="0.25">
      <c r="A20" s="5">
        <v>6</v>
      </c>
      <c r="B20" s="43" t="s">
        <v>2</v>
      </c>
      <c r="C20" s="44"/>
      <c r="D20" s="3">
        <v>220</v>
      </c>
      <c r="E20" s="3" t="s">
        <v>6</v>
      </c>
    </row>
    <row r="21" spans="1:6" ht="15.75" thickBot="1" x14ac:dyDescent="0.3">
      <c r="A21" s="5">
        <v>1</v>
      </c>
      <c r="B21" s="43" t="s">
        <v>3</v>
      </c>
      <c r="C21" s="44"/>
      <c r="D21" s="3">
        <v>640</v>
      </c>
      <c r="E21" s="3" t="s">
        <v>6</v>
      </c>
    </row>
    <row r="22" spans="1:6" ht="15.75" thickBot="1" x14ac:dyDescent="0.3">
      <c r="A22" s="5">
        <v>20</v>
      </c>
      <c r="B22" s="43" t="s">
        <v>4</v>
      </c>
      <c r="C22" s="44"/>
      <c r="D22" s="3">
        <v>1120</v>
      </c>
      <c r="E22" s="18" t="s">
        <v>6</v>
      </c>
      <c r="F22" s="22">
        <f>A22+A21+A20+A19+A18+A17+A16</f>
        <v>52</v>
      </c>
    </row>
    <row r="23" spans="1:6" x14ac:dyDescent="0.25">
      <c r="A23" s="5">
        <v>8</v>
      </c>
      <c r="B23" s="47" t="s">
        <v>0</v>
      </c>
      <c r="C23" s="48"/>
      <c r="D23" s="1">
        <v>350</v>
      </c>
      <c r="E23" s="1" t="s">
        <v>7</v>
      </c>
    </row>
    <row r="24" spans="1:6" x14ac:dyDescent="0.25">
      <c r="A24" s="5">
        <v>1</v>
      </c>
      <c r="B24" s="47" t="s">
        <v>2</v>
      </c>
      <c r="C24" s="48"/>
      <c r="D24" s="1">
        <v>410</v>
      </c>
      <c r="E24" s="1" t="s">
        <v>8</v>
      </c>
    </row>
    <row r="25" spans="1:6" ht="15.75" thickBot="1" x14ac:dyDescent="0.3">
      <c r="A25" s="5">
        <v>1</v>
      </c>
      <c r="B25" s="14" t="s">
        <v>3</v>
      </c>
      <c r="C25" s="15"/>
      <c r="D25" s="1">
        <v>1260</v>
      </c>
      <c r="E25" s="1" t="s">
        <v>8</v>
      </c>
    </row>
    <row r="26" spans="1:6" ht="15.75" thickBot="1" x14ac:dyDescent="0.3">
      <c r="A26" s="5">
        <v>11</v>
      </c>
      <c r="B26" s="47" t="s">
        <v>4</v>
      </c>
      <c r="C26" s="48"/>
      <c r="D26" s="1">
        <v>2220</v>
      </c>
      <c r="E26" s="20" t="s">
        <v>8</v>
      </c>
      <c r="F26" s="22">
        <f>A26+A25+A24+A23</f>
        <v>21</v>
      </c>
    </row>
    <row r="27" spans="1:6" ht="15.75" thickBot="1" x14ac:dyDescent="0.3">
      <c r="A27" s="5">
        <v>2</v>
      </c>
      <c r="B27" s="39" t="s">
        <v>0</v>
      </c>
      <c r="C27" s="40"/>
      <c r="D27" s="9">
        <v>1200</v>
      </c>
      <c r="E27" s="9" t="s">
        <v>9</v>
      </c>
    </row>
    <row r="28" spans="1:6" ht="15.75" thickBot="1" x14ac:dyDescent="0.3">
      <c r="A28" s="5">
        <v>2</v>
      </c>
      <c r="B28" s="39" t="s">
        <v>4</v>
      </c>
      <c r="C28" s="40"/>
      <c r="D28" s="6">
        <v>6100</v>
      </c>
      <c r="E28" s="19" t="s">
        <v>9</v>
      </c>
      <c r="F28" s="22">
        <f>A28+A27</f>
        <v>4</v>
      </c>
    </row>
    <row r="29" spans="1:6" x14ac:dyDescent="0.25">
      <c r="A29">
        <f>SUM(A4:A28)</f>
        <v>457</v>
      </c>
    </row>
  </sheetData>
  <mergeCells count="21">
    <mergeCell ref="B26:C26"/>
    <mergeCell ref="B27:C27"/>
    <mergeCell ref="B28:C28"/>
    <mergeCell ref="B19:C19"/>
    <mergeCell ref="B20:C20"/>
    <mergeCell ref="B21:C21"/>
    <mergeCell ref="B22:C22"/>
    <mergeCell ref="B23:C23"/>
    <mergeCell ref="B24:C24"/>
    <mergeCell ref="B18:C18"/>
    <mergeCell ref="B4:C4"/>
    <mergeCell ref="B5:C5"/>
    <mergeCell ref="B6:C6"/>
    <mergeCell ref="B7:C7"/>
    <mergeCell ref="B10:C10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Feuil1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2019-07-22T15:32:00Z</cp:lastPrinted>
  <dcterms:created xsi:type="dcterms:W3CDTF">2016-12-05T16:06:18Z</dcterms:created>
  <dcterms:modified xsi:type="dcterms:W3CDTF">2019-07-22T16:19:07Z</dcterms:modified>
</cp:coreProperties>
</file>