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CAPSULES A VIS ET GROS CONTENANTS\2019\"/>
    </mc:Choice>
  </mc:AlternateContent>
  <xr:revisionPtr revIDLastSave="0" documentId="13_ncr:1_{02BB07FE-1F59-46B2-8627-6AE5911AB768}" xr6:coauthVersionLast="46" xr6:coauthVersionMax="46" xr10:uidLastSave="{00000000-0000-0000-0000-000000000000}"/>
  <bookViews>
    <workbookView xWindow="-120" yWindow="-120" windowWidth="38640" windowHeight="21240" activeTab="1" xr2:uid="{78CB69C4-86C2-427A-850B-A4AD87C10363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28" i="1"/>
  <c r="B33" i="1" s="1"/>
  <c r="C13" i="1"/>
  <c r="C16" i="1"/>
  <c r="C15" i="1"/>
  <c r="C20" i="1"/>
  <c r="C17" i="1"/>
  <c r="C14" i="1"/>
  <c r="C21" i="1"/>
  <c r="C11" i="1"/>
  <c r="C23" i="1" l="1"/>
  <c r="B32" i="1" s="1"/>
  <c r="C18" i="1"/>
  <c r="B31" i="1" s="1"/>
</calcChain>
</file>

<file path=xl/sharedStrings.xml><?xml version="1.0" encoding="utf-8"?>
<sst xmlns="http://schemas.openxmlformats.org/spreadsheetml/2006/main" count="96" uniqueCount="57">
  <si>
    <t>Pour Crystal a refaire avec les bouteilles a deconditionner et recondtiioner:</t>
  </si>
  <si>
    <t>ON A 8 Bouteilles de VOSNE REAS 2018 ET 8 BOUTEILLES DE VOSNE CLOS DE LA FONTAINE</t>
  </si>
  <si>
    <t>On doit faire</t>
  </si>
  <si>
    <t>2 Jero de  Vosne Clos de la Fontaine</t>
  </si>
  <si>
    <t>2 jero de Vosne Réas</t>
  </si>
  <si>
    <t>Magnums</t>
  </si>
  <si>
    <t>Vosne Clos de la Fontaine</t>
  </si>
  <si>
    <t>Pommard 1er cru les Chanlins</t>
  </si>
  <si>
    <t>Pommard 1er cru la Chanière</t>
  </si>
  <si>
    <t>Total</t>
  </si>
  <si>
    <t>GEVREY CHAMBERTIN</t>
  </si>
  <si>
    <t>HOWARD BILTON</t>
  </si>
  <si>
    <t>ALVIN</t>
  </si>
  <si>
    <t>RICHEBOURG</t>
  </si>
  <si>
    <t>CRYSTAL</t>
  </si>
  <si>
    <t>RUBY RED</t>
  </si>
  <si>
    <t>MOREY ST DENIS</t>
  </si>
  <si>
    <t>BERRY</t>
  </si>
  <si>
    <t>BOUITTE</t>
  </si>
  <si>
    <t>MILLESIMA</t>
  </si>
  <si>
    <t>ONE RED DOT</t>
  </si>
  <si>
    <t>BOUQUET</t>
  </si>
  <si>
    <t>JPL</t>
  </si>
  <si>
    <t>MAGNUMS</t>
  </si>
  <si>
    <t>Morey 1er cru les monts luisants</t>
  </si>
  <si>
    <t>FINE AND RARE</t>
  </si>
  <si>
    <t>BEST OF WINE</t>
  </si>
  <si>
    <t>PRE AUX CLERCS</t>
  </si>
  <si>
    <t>ASSEMBLAGE</t>
  </si>
  <si>
    <t>Vincent laine</t>
  </si>
  <si>
    <t>Savigny</t>
  </si>
  <si>
    <t>Goedhuis</t>
  </si>
  <si>
    <t>ms waler</t>
  </si>
  <si>
    <t>caveau selection</t>
  </si>
  <si>
    <t>United cellar</t>
  </si>
  <si>
    <t>Finwest</t>
  </si>
  <si>
    <t xml:space="preserve">Yury </t>
  </si>
  <si>
    <t>pion</t>
  </si>
  <si>
    <t>ZM</t>
  </si>
  <si>
    <t>Bancroft</t>
  </si>
  <si>
    <t xml:space="preserve">Richebourg </t>
  </si>
  <si>
    <t>Jero</t>
  </si>
  <si>
    <t>X</t>
  </si>
  <si>
    <t>Nickolls and perks</t>
  </si>
  <si>
    <t>armit</t>
  </si>
  <si>
    <t>Maev</t>
  </si>
  <si>
    <t>laytons</t>
  </si>
  <si>
    <t>Mont arbois</t>
  </si>
  <si>
    <t>Total Magnums sur Domaine</t>
  </si>
  <si>
    <t>Total Magnums sur négoce</t>
  </si>
  <si>
    <t>Total Jero Domaine</t>
  </si>
  <si>
    <t>Cave givry</t>
  </si>
  <si>
    <t>Milawa</t>
  </si>
  <si>
    <t>ace</t>
  </si>
  <si>
    <t>OENOPHIL</t>
  </si>
  <si>
    <t>POMMARD ARVELETS</t>
  </si>
  <si>
    <t>VOSNE 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</si>
</sst>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0" fillId="0" borderId="0" xfId="0" applyBorder="1"/>
    <xf numFmtId="0" fontId="1" fillId="2" borderId="0" xfId="0" applyFont="1" applyFill="1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/>
    <xf numFmtId="0" fontId="5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AC2C-9282-4540-A34C-329D6F41FA3B}">
  <dimension ref="A1:AJ33"/>
  <sheetViews>
    <sheetView workbookViewId="0">
      <selection activeCell="A8" sqref="A8:C34"/>
    </sheetView>
  </sheetViews>
  <sheetFormatPr baseColWidth="10" defaultRowHeight="15" x14ac:dyDescent="0.25"/>
  <cols>
    <col min="1" max="1" width="27.85546875" customWidth="1"/>
    <col min="4" max="4" width="5.7109375" bestFit="1" customWidth="1"/>
    <col min="5" max="5" width="5.7109375" customWidth="1"/>
    <col min="6" max="6" width="6" bestFit="1" customWidth="1"/>
    <col min="7" max="7" width="8.42578125" bestFit="1" customWidth="1"/>
    <col min="8" max="8" width="7.42578125" bestFit="1" customWidth="1"/>
    <col min="10" max="10" width="4" bestFit="1" customWidth="1"/>
    <col min="11" max="11" width="4.140625" bestFit="1" customWidth="1"/>
    <col min="13" max="13" width="6.42578125" bestFit="1" customWidth="1"/>
    <col min="16" max="16" width="6.42578125" bestFit="1" customWidth="1"/>
    <col min="18" max="18" width="8.42578125" bestFit="1" customWidth="1"/>
    <col min="22" max="22" width="3.7109375" bestFit="1" customWidth="1"/>
    <col min="23" max="23" width="3.7109375" customWidth="1"/>
  </cols>
  <sheetData>
    <row r="1" spans="1:36" x14ac:dyDescent="0.25">
      <c r="A1" s="14">
        <v>44224</v>
      </c>
      <c r="B1" s="13"/>
      <c r="C1" s="13"/>
    </row>
    <row r="2" spans="1:36" x14ac:dyDescent="0.25">
      <c r="A2">
        <v>2018</v>
      </c>
    </row>
    <row r="3" spans="1:36" x14ac:dyDescent="0.25">
      <c r="A3" t="s">
        <v>0</v>
      </c>
    </row>
    <row r="4" spans="1:36" x14ac:dyDescent="0.25">
      <c r="A4" t="s">
        <v>1</v>
      </c>
    </row>
    <row r="5" spans="1:36" x14ac:dyDescent="0.25">
      <c r="A5" t="s">
        <v>2</v>
      </c>
    </row>
    <row r="6" spans="1:36" x14ac:dyDescent="0.25">
      <c r="A6" t="s">
        <v>3</v>
      </c>
    </row>
    <row r="7" spans="1:36" x14ac:dyDescent="0.25">
      <c r="A7" t="s">
        <v>4</v>
      </c>
    </row>
    <row r="10" spans="1:36" x14ac:dyDescent="0.25">
      <c r="A10">
        <v>2019</v>
      </c>
      <c r="C10" s="2" t="s">
        <v>9</v>
      </c>
      <c r="D10" s="4" t="s">
        <v>44</v>
      </c>
      <c r="E10" s="4" t="s">
        <v>54</v>
      </c>
      <c r="F10" s="4" t="s">
        <v>45</v>
      </c>
      <c r="G10" s="4" t="s">
        <v>39</v>
      </c>
      <c r="H10" s="4" t="s">
        <v>46</v>
      </c>
      <c r="I10" s="4" t="s">
        <v>47</v>
      </c>
      <c r="J10" s="4" t="s">
        <v>53</v>
      </c>
      <c r="K10" t="s">
        <v>52</v>
      </c>
      <c r="L10" t="s">
        <v>11</v>
      </c>
      <c r="M10" t="s">
        <v>12</v>
      </c>
      <c r="N10" t="s">
        <v>14</v>
      </c>
      <c r="O10" t="s">
        <v>15</v>
      </c>
      <c r="P10" t="s">
        <v>17</v>
      </c>
      <c r="Q10" t="s">
        <v>43</v>
      </c>
      <c r="R10" t="s">
        <v>18</v>
      </c>
      <c r="S10" t="s">
        <v>19</v>
      </c>
      <c r="T10" t="s">
        <v>20</v>
      </c>
      <c r="U10" t="s">
        <v>21</v>
      </c>
      <c r="V10" t="s">
        <v>22</v>
      </c>
      <c r="W10" t="s">
        <v>51</v>
      </c>
      <c r="X10" t="s">
        <v>25</v>
      </c>
      <c r="Y10" t="s">
        <v>26</v>
      </c>
      <c r="Z10" t="s">
        <v>27</v>
      </c>
      <c r="AA10" t="s">
        <v>28</v>
      </c>
      <c r="AB10" t="s">
        <v>29</v>
      </c>
      <c r="AC10" t="s">
        <v>31</v>
      </c>
      <c r="AD10" t="s">
        <v>32</v>
      </c>
      <c r="AE10" t="s">
        <v>33</v>
      </c>
      <c r="AF10" t="s">
        <v>34</v>
      </c>
      <c r="AG10" t="s">
        <v>35</v>
      </c>
      <c r="AH10" t="s">
        <v>36</v>
      </c>
      <c r="AI10" t="s">
        <v>37</v>
      </c>
      <c r="AJ10" t="s">
        <v>38</v>
      </c>
    </row>
    <row r="11" spans="1:36" x14ac:dyDescent="0.25">
      <c r="A11" s="1" t="s">
        <v>6</v>
      </c>
      <c r="B11" s="1" t="s">
        <v>5</v>
      </c>
      <c r="C11" s="7">
        <f>SUM(K11:AJ11)</f>
        <v>502</v>
      </c>
      <c r="D11" s="3"/>
      <c r="E11" s="3"/>
      <c r="F11" s="3"/>
      <c r="G11" s="5"/>
      <c r="H11" s="5"/>
      <c r="I11" s="5"/>
      <c r="J11" s="5"/>
      <c r="K11" s="1"/>
      <c r="L11" s="8">
        <v>6</v>
      </c>
      <c r="M11" s="8">
        <v>6</v>
      </c>
      <c r="N11" s="8">
        <v>102</v>
      </c>
      <c r="O11" s="8">
        <v>36</v>
      </c>
      <c r="P11" s="8">
        <v>18</v>
      </c>
      <c r="Q11" s="1"/>
      <c r="R11" s="1"/>
      <c r="S11" s="8">
        <v>9</v>
      </c>
      <c r="T11" s="8">
        <v>36</v>
      </c>
      <c r="U11" s="1"/>
      <c r="V11" s="1"/>
      <c r="W11" s="1"/>
      <c r="X11" s="8">
        <v>6</v>
      </c>
      <c r="Y11" s="8">
        <v>6</v>
      </c>
      <c r="Z11" s="1"/>
      <c r="AA11" s="1"/>
      <c r="AB11" s="1"/>
      <c r="AC11" s="8">
        <v>192</v>
      </c>
      <c r="AD11" s="8">
        <v>24</v>
      </c>
      <c r="AE11" s="8">
        <v>6</v>
      </c>
      <c r="AF11" s="8">
        <v>6</v>
      </c>
      <c r="AG11" s="8">
        <v>6</v>
      </c>
      <c r="AH11" s="8">
        <v>1</v>
      </c>
      <c r="AI11" s="8">
        <v>30</v>
      </c>
      <c r="AJ11" s="8">
        <v>12</v>
      </c>
    </row>
    <row r="12" spans="1:36" x14ac:dyDescent="0.25">
      <c r="A12" s="1" t="s">
        <v>7</v>
      </c>
      <c r="B12" s="1" t="s">
        <v>5</v>
      </c>
      <c r="C12" s="7">
        <f>SUM(D12:AJ12)</f>
        <v>144</v>
      </c>
      <c r="D12" s="8">
        <v>12</v>
      </c>
      <c r="E12" s="8"/>
      <c r="F12" s="8">
        <v>3</v>
      </c>
      <c r="G12" s="8">
        <v>6</v>
      </c>
      <c r="H12" s="8">
        <v>12</v>
      </c>
      <c r="I12" s="8">
        <v>3</v>
      </c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8">
        <v>6</v>
      </c>
      <c r="V12" s="1"/>
      <c r="W12" s="1"/>
      <c r="X12" s="1"/>
      <c r="Y12" s="8">
        <v>6</v>
      </c>
      <c r="Z12" s="1"/>
      <c r="AA12" s="1"/>
      <c r="AB12" s="1"/>
      <c r="AC12" s="8">
        <v>96</v>
      </c>
      <c r="AD12" s="1"/>
      <c r="AE12" s="1"/>
      <c r="AF12" s="1"/>
      <c r="AG12" s="1"/>
      <c r="AH12" s="1"/>
      <c r="AI12" s="1"/>
      <c r="AJ12" s="1"/>
    </row>
    <row r="13" spans="1:36" x14ac:dyDescent="0.25">
      <c r="A13" s="1" t="s">
        <v>30</v>
      </c>
      <c r="B13" s="1" t="s">
        <v>5</v>
      </c>
      <c r="C13" s="7">
        <f>SUM(D13:AJ13)</f>
        <v>4</v>
      </c>
      <c r="D13" s="3"/>
      <c r="E13" s="3">
        <v>3</v>
      </c>
      <c r="F13" s="3"/>
      <c r="G13" s="5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>
        <v>1</v>
      </c>
      <c r="AC13" s="1"/>
      <c r="AD13" s="1"/>
      <c r="AE13" s="1"/>
      <c r="AF13" s="1"/>
      <c r="AG13" s="1"/>
      <c r="AH13" s="1"/>
      <c r="AI13" s="1"/>
      <c r="AJ13" s="1"/>
    </row>
    <row r="14" spans="1:36" x14ac:dyDescent="0.25">
      <c r="A14" s="1" t="s">
        <v>13</v>
      </c>
      <c r="B14" s="1" t="s">
        <v>5</v>
      </c>
      <c r="C14" s="7">
        <f>SUM(K14:AJ14)</f>
        <v>19</v>
      </c>
      <c r="D14" s="3"/>
      <c r="E14" s="3"/>
      <c r="F14" s="3"/>
      <c r="G14" s="5"/>
      <c r="H14" s="5"/>
      <c r="I14" s="5"/>
      <c r="J14" s="5"/>
      <c r="K14" s="1"/>
      <c r="L14" s="1">
        <v>3</v>
      </c>
      <c r="M14" s="1">
        <v>3</v>
      </c>
      <c r="N14" s="1">
        <v>3</v>
      </c>
      <c r="O14" s="1"/>
      <c r="P14" s="1"/>
      <c r="Q14" s="1">
        <v>6</v>
      </c>
      <c r="R14" s="1">
        <v>1</v>
      </c>
      <c r="S14" s="1"/>
      <c r="T14" s="1">
        <v>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25">
      <c r="A15" s="1" t="s">
        <v>55</v>
      </c>
      <c r="B15" s="1" t="s">
        <v>5</v>
      </c>
      <c r="C15" s="7">
        <f>SUM(D15:AJ15)</f>
        <v>1</v>
      </c>
      <c r="D15" s="3"/>
      <c r="E15" s="3">
        <v>1</v>
      </c>
      <c r="F15" s="3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5">
      <c r="A16" s="1" t="s">
        <v>56</v>
      </c>
      <c r="B16" s="1" t="s">
        <v>5</v>
      </c>
      <c r="C16" s="7">
        <f>SUM(D16:AJ16)</f>
        <v>1</v>
      </c>
      <c r="D16" s="3"/>
      <c r="E16" s="3">
        <v>1</v>
      </c>
      <c r="F16" s="3"/>
      <c r="G16" s="5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 s="1" t="s">
        <v>10</v>
      </c>
      <c r="B17" s="1" t="s">
        <v>5</v>
      </c>
      <c r="C17" s="7">
        <f>SUM(K17:AJ17)</f>
        <v>12</v>
      </c>
      <c r="D17" s="3"/>
      <c r="E17" s="3"/>
      <c r="F17" s="3"/>
      <c r="G17" s="5"/>
      <c r="H17" s="5"/>
      <c r="I17" s="5"/>
      <c r="J17" s="5"/>
      <c r="K17" s="1"/>
      <c r="L17" s="1">
        <v>12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 s="9"/>
      <c r="B18" s="9"/>
      <c r="C18" s="10">
        <f>SUM(C11:C17)</f>
        <v>683</v>
      </c>
      <c r="D18" s="11"/>
      <c r="E18" s="11"/>
      <c r="F18" s="11"/>
      <c r="G18" s="12"/>
      <c r="H18" s="12"/>
      <c r="I18" s="12"/>
      <c r="J18" s="1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20" spans="1:36" x14ac:dyDescent="0.25">
      <c r="A20" s="1" t="s">
        <v>16</v>
      </c>
      <c r="B20" s="1" t="s">
        <v>5</v>
      </c>
      <c r="C20" s="7">
        <f>SUM(D20:AJ20)</f>
        <v>54</v>
      </c>
      <c r="D20" s="3"/>
      <c r="E20" s="3"/>
      <c r="F20" s="3"/>
      <c r="G20" s="5"/>
      <c r="H20" s="5"/>
      <c r="I20" s="5"/>
      <c r="J20" s="5"/>
      <c r="K20" s="1"/>
      <c r="L20" s="1">
        <v>6</v>
      </c>
      <c r="M20" s="1"/>
      <c r="N20" s="1"/>
      <c r="O20" s="1"/>
      <c r="P20" s="1"/>
      <c r="Q20" s="1"/>
      <c r="R20" s="1">
        <v>6</v>
      </c>
      <c r="S20" s="1"/>
      <c r="T20" s="1"/>
      <c r="U20" s="1">
        <v>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>
        <v>36</v>
      </c>
      <c r="AJ20" s="1"/>
    </row>
    <row r="21" spans="1:36" x14ac:dyDescent="0.25">
      <c r="A21" s="1" t="s">
        <v>24</v>
      </c>
      <c r="B21" s="1" t="s">
        <v>23</v>
      </c>
      <c r="C21" s="7">
        <f>SUM(K21:AJ21)</f>
        <v>3</v>
      </c>
      <c r="D21" s="3"/>
      <c r="E21" s="3"/>
      <c r="F21" s="3"/>
      <c r="G21" s="5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3</v>
      </c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s="1" t="s">
        <v>8</v>
      </c>
      <c r="B22" s="1" t="s">
        <v>5</v>
      </c>
      <c r="C22" s="7">
        <v>222</v>
      </c>
      <c r="D22" s="3"/>
      <c r="E22" s="3"/>
      <c r="F22" s="3"/>
      <c r="G22" s="5"/>
      <c r="H22" s="5"/>
      <c r="I22" s="5"/>
      <c r="J22" s="5">
        <v>36</v>
      </c>
      <c r="K22" s="1">
        <v>12</v>
      </c>
      <c r="L22" s="1">
        <v>12</v>
      </c>
      <c r="M22" s="1"/>
      <c r="N22" s="1">
        <v>48</v>
      </c>
      <c r="O22" s="1">
        <v>12</v>
      </c>
      <c r="P22" s="1">
        <v>12</v>
      </c>
      <c r="Q22" s="1"/>
      <c r="R22" s="1"/>
      <c r="S22" s="1"/>
      <c r="T22" s="1"/>
      <c r="U22" s="1"/>
      <c r="V22" s="1"/>
      <c r="W22" s="1">
        <v>24</v>
      </c>
      <c r="X22" s="1"/>
      <c r="Y22" s="1"/>
      <c r="Z22" s="1">
        <v>6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 s="1"/>
      <c r="B23" s="1"/>
      <c r="C23" s="3">
        <f>SUM(C20:C22)</f>
        <v>279</v>
      </c>
      <c r="D23" s="3"/>
      <c r="E23" s="3"/>
      <c r="F23" s="3"/>
      <c r="G23" s="5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 s="1"/>
      <c r="B24" s="1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 s="1"/>
      <c r="B25" s="1"/>
      <c r="C25" s="3"/>
      <c r="D25" s="3"/>
      <c r="E25" s="3"/>
      <c r="F25" s="3"/>
      <c r="G25" s="3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 s="1"/>
      <c r="B26" s="1"/>
      <c r="C26" s="3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 s="1" t="s">
        <v>40</v>
      </c>
      <c r="B28" s="1" t="s">
        <v>41</v>
      </c>
      <c r="C28" s="7">
        <f>SUM(D28:AJ28)</f>
        <v>3</v>
      </c>
      <c r="D28" s="3"/>
      <c r="E28" s="3"/>
      <c r="F28" s="3"/>
      <c r="G28" s="5">
        <v>3</v>
      </c>
      <c r="H28" s="5"/>
      <c r="I28" s="5"/>
      <c r="J28" s="5"/>
      <c r="K28" s="1"/>
      <c r="L28" s="1"/>
      <c r="M28" s="1"/>
      <c r="N28" s="6" t="s">
        <v>42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1" spans="1:36" x14ac:dyDescent="0.25">
      <c r="A31" t="s">
        <v>48</v>
      </c>
      <c r="B31">
        <f>C18</f>
        <v>683</v>
      </c>
    </row>
    <row r="32" spans="1:36" x14ac:dyDescent="0.25">
      <c r="A32" t="s">
        <v>49</v>
      </c>
      <c r="B32">
        <f>C23</f>
        <v>279</v>
      </c>
    </row>
    <row r="33" spans="1:2" x14ac:dyDescent="0.25">
      <c r="A33" t="s">
        <v>50</v>
      </c>
      <c r="B33">
        <f>C28</f>
        <v>3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15C3-ABA0-4790-AB43-57BB9592634C}">
  <dimension ref="A1:E35"/>
  <sheetViews>
    <sheetView tabSelected="1" workbookViewId="0">
      <selection activeCell="E3" sqref="E3"/>
    </sheetView>
  </sheetViews>
  <sheetFormatPr baseColWidth="10" defaultRowHeight="15" x14ac:dyDescent="0.25"/>
  <cols>
    <col min="1" max="1" width="36.140625" customWidth="1"/>
  </cols>
  <sheetData>
    <row r="1" spans="1:5" x14ac:dyDescent="0.25">
      <c r="A1" s="14">
        <v>44224</v>
      </c>
      <c r="B1" s="13"/>
      <c r="C1" s="13"/>
    </row>
    <row r="2" spans="1:5" x14ac:dyDescent="0.25">
      <c r="A2" s="17">
        <v>2018</v>
      </c>
      <c r="B2" s="17"/>
      <c r="C2" s="17"/>
      <c r="D2" s="17"/>
      <c r="E2" s="17"/>
    </row>
    <row r="3" spans="1:5" x14ac:dyDescent="0.25">
      <c r="A3" s="17" t="s">
        <v>0</v>
      </c>
      <c r="B3" s="17"/>
      <c r="C3" s="17"/>
      <c r="D3" s="17"/>
      <c r="E3" s="17"/>
    </row>
    <row r="4" spans="1:5" x14ac:dyDescent="0.25">
      <c r="A4" s="17" t="s">
        <v>1</v>
      </c>
      <c r="B4" s="17"/>
      <c r="C4" s="17"/>
      <c r="D4" s="17"/>
      <c r="E4" s="17"/>
    </row>
    <row r="5" spans="1:5" x14ac:dyDescent="0.25">
      <c r="A5" s="17" t="s">
        <v>2</v>
      </c>
      <c r="B5" s="17"/>
      <c r="C5" s="17"/>
      <c r="D5" s="17"/>
      <c r="E5" s="17"/>
    </row>
    <row r="6" spans="1:5" x14ac:dyDescent="0.25">
      <c r="A6" s="17" t="s">
        <v>3</v>
      </c>
      <c r="B6" s="17"/>
      <c r="C6" s="17"/>
      <c r="D6" s="17"/>
      <c r="E6" s="17"/>
    </row>
    <row r="7" spans="1:5" x14ac:dyDescent="0.25">
      <c r="A7" s="17" t="s">
        <v>4</v>
      </c>
      <c r="B7" s="17"/>
      <c r="C7" s="17"/>
      <c r="D7" s="17"/>
      <c r="E7" s="17"/>
    </row>
    <row r="8" spans="1:5" x14ac:dyDescent="0.25">
      <c r="A8" s="17"/>
      <c r="B8" s="17"/>
      <c r="C8" s="17"/>
      <c r="D8" s="17"/>
      <c r="E8" s="17"/>
    </row>
    <row r="12" spans="1:5" x14ac:dyDescent="0.25">
      <c r="A12">
        <v>2019</v>
      </c>
      <c r="C12" t="s">
        <v>9</v>
      </c>
    </row>
    <row r="13" spans="1:5" x14ac:dyDescent="0.25">
      <c r="A13" s="1" t="s">
        <v>6</v>
      </c>
      <c r="B13" s="1" t="s">
        <v>5</v>
      </c>
      <c r="C13" s="1">
        <v>502</v>
      </c>
    </row>
    <row r="14" spans="1:5" x14ac:dyDescent="0.25">
      <c r="A14" s="1" t="s">
        <v>7</v>
      </c>
      <c r="B14" s="1" t="s">
        <v>5</v>
      </c>
      <c r="C14" s="1">
        <v>144</v>
      </c>
    </row>
    <row r="15" spans="1:5" x14ac:dyDescent="0.25">
      <c r="A15" s="1" t="s">
        <v>30</v>
      </c>
      <c r="B15" s="1" t="s">
        <v>5</v>
      </c>
      <c r="C15" s="1">
        <v>4</v>
      </c>
    </row>
    <row r="16" spans="1:5" x14ac:dyDescent="0.25">
      <c r="A16" s="1" t="s">
        <v>13</v>
      </c>
      <c r="B16" s="1" t="s">
        <v>5</v>
      </c>
      <c r="C16" s="1">
        <v>19</v>
      </c>
    </row>
    <row r="17" spans="1:3" x14ac:dyDescent="0.25">
      <c r="A17" s="1" t="s">
        <v>55</v>
      </c>
      <c r="B17" s="1" t="s">
        <v>5</v>
      </c>
      <c r="C17" s="1">
        <v>1</v>
      </c>
    </row>
    <row r="18" spans="1:3" x14ac:dyDescent="0.25">
      <c r="A18" s="1" t="s">
        <v>56</v>
      </c>
      <c r="B18" s="1" t="s">
        <v>5</v>
      </c>
      <c r="C18" s="1">
        <v>1</v>
      </c>
    </row>
    <row r="19" spans="1:3" x14ac:dyDescent="0.25">
      <c r="A19" s="1" t="s">
        <v>10</v>
      </c>
      <c r="B19" s="1" t="s">
        <v>5</v>
      </c>
      <c r="C19" s="1">
        <v>12</v>
      </c>
    </row>
    <row r="20" spans="1:3" x14ac:dyDescent="0.25">
      <c r="C20" s="15">
        <v>683</v>
      </c>
    </row>
    <row r="22" spans="1:3" x14ac:dyDescent="0.25">
      <c r="A22" s="1" t="s">
        <v>16</v>
      </c>
      <c r="B22" s="1" t="s">
        <v>5</v>
      </c>
      <c r="C22" s="1">
        <v>54</v>
      </c>
    </row>
    <row r="23" spans="1:3" x14ac:dyDescent="0.25">
      <c r="A23" s="1" t="s">
        <v>24</v>
      </c>
      <c r="B23" s="1" t="s">
        <v>23</v>
      </c>
      <c r="C23" s="1">
        <v>3</v>
      </c>
    </row>
    <row r="24" spans="1:3" x14ac:dyDescent="0.25">
      <c r="A24" s="1" t="s">
        <v>8</v>
      </c>
      <c r="B24" s="1" t="s">
        <v>5</v>
      </c>
      <c r="C24" s="1">
        <v>222</v>
      </c>
    </row>
    <row r="25" spans="1:3" x14ac:dyDescent="0.25">
      <c r="C25" s="15">
        <v>279</v>
      </c>
    </row>
    <row r="30" spans="1:3" x14ac:dyDescent="0.25">
      <c r="A30" s="1" t="s">
        <v>40</v>
      </c>
      <c r="B30" s="1" t="s">
        <v>41</v>
      </c>
      <c r="C30" s="7">
        <v>3</v>
      </c>
    </row>
    <row r="33" spans="1:2" x14ac:dyDescent="0.25">
      <c r="A33" s="16" t="s">
        <v>48</v>
      </c>
      <c r="B33" s="16">
        <v>683</v>
      </c>
    </row>
    <row r="34" spans="1:2" x14ac:dyDescent="0.25">
      <c r="A34" s="16" t="s">
        <v>49</v>
      </c>
      <c r="B34" s="16">
        <v>279</v>
      </c>
    </row>
    <row r="35" spans="1:2" x14ac:dyDescent="0.25">
      <c r="A35" s="16" t="s">
        <v>50</v>
      </c>
      <c r="B35" s="16">
        <v>3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2021-01-28T12:10:35Z</cp:lastPrinted>
  <dcterms:created xsi:type="dcterms:W3CDTF">2020-08-20T13:19:04Z</dcterms:created>
  <dcterms:modified xsi:type="dcterms:W3CDTF">2021-01-28T12:10:37Z</dcterms:modified>
</cp:coreProperties>
</file>