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CAPSULES A VIS ET GROS CONTENANTS\2017\"/>
    </mc:Choice>
  </mc:AlternateContent>
  <bookViews>
    <workbookView xWindow="0" yWindow="0" windowWidth="21600" windowHeight="9735"/>
  </bookViews>
  <sheets>
    <sheet name="Feuil2" sheetId="2" r:id="rId1"/>
    <sheet name="Feuil1" sheetId="3" r:id="rId2"/>
    <sheet name="Feuil3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F28" i="4" l="1"/>
  <c r="F26" i="4"/>
  <c r="F22" i="4"/>
  <c r="F15" i="4"/>
  <c r="A29" i="4"/>
  <c r="A58" i="2" l="1"/>
  <c r="M33" i="2"/>
  <c r="L33" i="2"/>
  <c r="K33" i="2"/>
  <c r="J33" i="2"/>
  <c r="N33" i="2" s="1"/>
  <c r="H53" i="2" l="1"/>
  <c r="H54" i="2"/>
  <c r="H55" i="2"/>
  <c r="H56" i="2"/>
  <c r="H57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33" i="2"/>
  <c r="H58" i="2" s="1"/>
  <c r="A28" i="2"/>
  <c r="A4" i="2" l="1"/>
</calcChain>
</file>

<file path=xl/sharedStrings.xml><?xml version="1.0" encoding="utf-8"?>
<sst xmlns="http://schemas.openxmlformats.org/spreadsheetml/2006/main" count="238" uniqueCount="45">
  <si>
    <t>Vosne Romanée "Aux Réas"  </t>
  </si>
  <si>
    <t>Chambolle Musigny  </t>
  </si>
  <si>
    <t>Pommard 1er cru "Les Pezerolles"  </t>
  </si>
  <si>
    <t>Echezeaux   Grand Cru  </t>
  </si>
  <si>
    <t>Richebourg   Grand Cru   </t>
  </si>
  <si>
    <t>MAG</t>
  </si>
  <si>
    <t>JERO</t>
  </si>
  <si>
    <t>MAT</t>
  </si>
  <si>
    <t>MATHU</t>
  </si>
  <si>
    <t>NABU</t>
  </si>
  <si>
    <t>Best of Wines</t>
  </si>
  <si>
    <t>Drexler</t>
  </si>
  <si>
    <t>caves carrieres</t>
  </si>
  <si>
    <t>Total</t>
  </si>
  <si>
    <t>GRAND FORMATS POUR LES 2015</t>
  </si>
  <si>
    <t xml:space="preserve">PRIX </t>
  </si>
  <si>
    <t>One red dot</t>
  </si>
  <si>
    <t>Bilton</t>
  </si>
  <si>
    <t>Pommard 1er cru "Les chanlins"  </t>
  </si>
  <si>
    <t xml:space="preserve">Savigny les Beaune </t>
  </si>
  <si>
    <t>Beaune 1er cru les Boucherottes</t>
  </si>
  <si>
    <t>Vosne Romanée "clos de la fontaine"  </t>
  </si>
  <si>
    <t>SCOTT</t>
  </si>
  <si>
    <t>WINEX</t>
  </si>
  <si>
    <t>SIMPLE</t>
  </si>
  <si>
    <t>x</t>
  </si>
  <si>
    <t>ADRIAN</t>
  </si>
  <si>
    <t>Nathan</t>
  </si>
  <si>
    <t>Louis Jaboulet</t>
  </si>
  <si>
    <t>Pommard 1er cru "Les Arvelets"  </t>
  </si>
  <si>
    <t>Nickols and perks</t>
  </si>
  <si>
    <t>ABS</t>
  </si>
  <si>
    <t>HEDONISM</t>
  </si>
  <si>
    <t>assemblage</t>
  </si>
  <si>
    <t>frazier</t>
  </si>
  <si>
    <t>Bourgogne hautes Cotes de Nuits</t>
  </si>
  <si>
    <t>Bancroft</t>
  </si>
  <si>
    <t>Crystal Coree</t>
  </si>
  <si>
    <t>Vosne Romanée Maizieres</t>
  </si>
  <si>
    <t>Chambolle Musigny</t>
  </si>
  <si>
    <t>cadel vino</t>
  </si>
  <si>
    <t>COLOMBIER</t>
  </si>
  <si>
    <t>Vosne romanée Clos de la Fontaine</t>
  </si>
  <si>
    <t>Coop de Bale</t>
  </si>
  <si>
    <t>Attention Sake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</si>
</sst>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4" borderId="1" xfId="0" applyFont="1" applyFill="1" applyBorder="1"/>
    <xf numFmtId="0" fontId="2" fillId="0" borderId="1" xfId="0" applyFont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1" fillId="0" borderId="0" xfId="0" applyFont="1"/>
    <xf numFmtId="0" fontId="0" fillId="5" borderId="4" xfId="0" applyFill="1" applyBorder="1"/>
    <xf numFmtId="0" fontId="1" fillId="6" borderId="1" xfId="0" applyFont="1" applyFill="1" applyBorder="1"/>
    <xf numFmtId="0" fontId="2" fillId="0" borderId="0" xfId="0" applyFont="1"/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1" xfId="0" applyBorder="1"/>
    <xf numFmtId="0" fontId="0" fillId="4" borderId="2" xfId="0" applyFill="1" applyBorder="1"/>
    <xf numFmtId="0" fontId="0" fillId="5" borderId="2" xfId="0" applyFill="1" applyBorder="1"/>
    <xf numFmtId="0" fontId="0" fillId="2" borderId="2" xfId="0" applyFill="1" applyBorder="1"/>
    <xf numFmtId="0" fontId="0" fillId="3" borderId="2" xfId="0" applyFill="1" applyBorder="1"/>
    <xf numFmtId="0" fontId="2" fillId="0" borderId="5" xfId="0" applyFont="1" applyBorder="1"/>
    <xf numFmtId="0" fontId="0" fillId="6" borderId="0" xfId="0" applyFill="1" applyBorder="1"/>
    <xf numFmtId="0" fontId="0" fillId="5" borderId="0" xfId="0" applyFill="1" applyBorder="1"/>
    <xf numFmtId="0" fontId="0" fillId="3" borderId="0" xfId="0" applyFill="1" applyBorder="1"/>
    <xf numFmtId="0" fontId="0" fillId="4" borderId="0" xfId="0" applyFill="1" applyBorder="1"/>
    <xf numFmtId="0" fontId="0" fillId="2" borderId="0" xfId="0" applyFill="1" applyBorder="1"/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8"/>
  <sheetViews>
    <sheetView tabSelected="1" workbookViewId="0">
      <selection activeCell="O33" sqref="O33"/>
    </sheetView>
  </sheetViews>
  <sheetFormatPr baseColWidth="10" defaultRowHeight="15" x14ac:dyDescent="0.25"/>
  <cols>
    <col min="1" max="1" width="5.42578125" bestFit="1" customWidth="1"/>
    <col min="3" max="3" width="19.28515625" customWidth="1"/>
    <col min="4" max="4" width="5.42578125" bestFit="1" customWidth="1"/>
    <col min="5" max="5" width="7.5703125" bestFit="1" customWidth="1"/>
    <col min="6" max="7" width="7.5703125" customWidth="1"/>
    <col min="8" max="8" width="8.85546875" customWidth="1"/>
    <col min="9" max="9" width="7.5703125" bestFit="1" customWidth="1"/>
    <col min="10" max="10" width="8.7109375" customWidth="1"/>
    <col min="12" max="12" width="6.28515625" bestFit="1" customWidth="1"/>
    <col min="13" max="13" width="6.5703125" bestFit="1" customWidth="1"/>
    <col min="14" max="14" width="7" bestFit="1" customWidth="1"/>
    <col min="15" max="15" width="7.28515625" bestFit="1" customWidth="1"/>
    <col min="16" max="16" width="8" bestFit="1" customWidth="1"/>
    <col min="17" max="17" width="7.42578125" bestFit="1" customWidth="1"/>
    <col min="19" max="19" width="14.7109375" customWidth="1"/>
    <col min="20" max="20" width="4.42578125" bestFit="1" customWidth="1"/>
    <col min="21" max="21" width="10.7109375" bestFit="1" customWidth="1"/>
    <col min="23" max="23" width="6.7109375" bestFit="1" customWidth="1"/>
    <col min="24" max="24" width="8.42578125" bestFit="1" customWidth="1"/>
  </cols>
  <sheetData>
    <row r="1" spans="1:27" x14ac:dyDescent="0.25">
      <c r="B1" t="s">
        <v>14</v>
      </c>
    </row>
    <row r="2" spans="1:27" x14ac:dyDescent="0.25">
      <c r="H2" t="s">
        <v>25</v>
      </c>
      <c r="I2" t="s">
        <v>25</v>
      </c>
      <c r="K2" t="s">
        <v>25</v>
      </c>
      <c r="M2" t="s">
        <v>25</v>
      </c>
      <c r="N2" t="s">
        <v>25</v>
      </c>
    </row>
    <row r="3" spans="1:27" x14ac:dyDescent="0.25">
      <c r="A3" t="s">
        <v>13</v>
      </c>
      <c r="D3" t="s">
        <v>15</v>
      </c>
      <c r="F3" t="s">
        <v>44</v>
      </c>
      <c r="G3" t="s">
        <v>43</v>
      </c>
      <c r="H3" t="s">
        <v>10</v>
      </c>
      <c r="I3" t="s">
        <v>11</v>
      </c>
      <c r="J3" t="s">
        <v>12</v>
      </c>
      <c r="K3" t="s">
        <v>16</v>
      </c>
      <c r="L3" s="8" t="s">
        <v>17</v>
      </c>
      <c r="M3" t="s">
        <v>22</v>
      </c>
      <c r="N3" t="s">
        <v>23</v>
      </c>
      <c r="O3" t="s">
        <v>24</v>
      </c>
      <c r="P3" t="s">
        <v>26</v>
      </c>
      <c r="Q3" t="s">
        <v>27</v>
      </c>
      <c r="R3" t="s">
        <v>28</v>
      </c>
      <c r="S3" s="8" t="s">
        <v>30</v>
      </c>
      <c r="T3" s="8" t="s">
        <v>31</v>
      </c>
      <c r="U3" s="8" t="s">
        <v>32</v>
      </c>
      <c r="V3" s="8" t="s">
        <v>33</v>
      </c>
      <c r="W3" s="8" t="s">
        <v>34</v>
      </c>
      <c r="X3" s="8" t="s">
        <v>36</v>
      </c>
      <c r="Y3" s="8" t="s">
        <v>37</v>
      </c>
      <c r="Z3" s="8" t="s">
        <v>40</v>
      </c>
      <c r="AA3" s="8" t="s">
        <v>41</v>
      </c>
    </row>
    <row r="4" spans="1:27" x14ac:dyDescent="0.25">
      <c r="A4" s="5">
        <f>H4+I4+J4+K4+L4+M4+N4+O4+P4+Q4+R4+S4+T4+U4+V4+W4+X4+Y4+Z4+AA4</f>
        <v>0</v>
      </c>
      <c r="B4" s="31" t="s">
        <v>35</v>
      </c>
      <c r="C4" s="32"/>
      <c r="D4" s="7">
        <v>46</v>
      </c>
      <c r="E4" s="7" t="s">
        <v>5</v>
      </c>
      <c r="F4" s="7"/>
      <c r="G4" s="7"/>
      <c r="H4" s="7"/>
      <c r="I4" s="7"/>
      <c r="J4" s="7"/>
      <c r="K4" s="7"/>
      <c r="L4" s="10"/>
      <c r="M4" s="7"/>
      <c r="N4" s="7"/>
      <c r="O4" s="7"/>
      <c r="P4" s="7"/>
      <c r="Q4" s="7"/>
      <c r="R4" s="7"/>
      <c r="S4" s="10"/>
      <c r="T4" s="10"/>
      <c r="U4" s="10"/>
      <c r="V4" s="10"/>
      <c r="W4" s="10"/>
      <c r="X4" s="7"/>
      <c r="Y4" s="7"/>
      <c r="Z4" s="7"/>
      <c r="AA4" s="7"/>
    </row>
    <row r="5" spans="1:27" x14ac:dyDescent="0.25">
      <c r="A5" s="5">
        <f t="shared" ref="A5:A28" si="0">H5+I5+J5+K5+L5+M5+N5+O5+P5+Q5+R5+S5+T5+U5+V5+W5+X5+Y5+Z5+AA5</f>
        <v>0</v>
      </c>
      <c r="B5" s="39" t="s">
        <v>0</v>
      </c>
      <c r="C5" s="40"/>
      <c r="D5" s="9">
        <v>1200</v>
      </c>
      <c r="E5" s="9" t="s">
        <v>9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6"/>
      <c r="W5" s="6"/>
      <c r="X5" s="6"/>
      <c r="Y5" s="6"/>
      <c r="Z5" s="6"/>
      <c r="AA5" s="6"/>
    </row>
    <row r="6" spans="1:27" x14ac:dyDescent="0.25">
      <c r="A6" s="5">
        <f t="shared" si="0"/>
        <v>0</v>
      </c>
      <c r="B6" s="37" t="s">
        <v>0</v>
      </c>
      <c r="C6" s="38"/>
      <c r="D6" s="2">
        <v>88</v>
      </c>
      <c r="E6" s="2" t="s">
        <v>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x14ac:dyDescent="0.25">
      <c r="A7" s="5">
        <f t="shared" si="0"/>
        <v>0</v>
      </c>
      <c r="B7" s="35" t="s">
        <v>0</v>
      </c>
      <c r="C7" s="36"/>
      <c r="D7" s="3">
        <v>210</v>
      </c>
      <c r="E7" s="3" t="s">
        <v>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5">
      <c r="A8" s="5">
        <f t="shared" si="0"/>
        <v>0</v>
      </c>
      <c r="B8" s="33" t="s">
        <v>0</v>
      </c>
      <c r="C8" s="34"/>
      <c r="D8" s="1">
        <v>350</v>
      </c>
      <c r="E8" s="1" t="s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5">
        <f t="shared" si="0"/>
        <v>0</v>
      </c>
      <c r="B9" s="37" t="s">
        <v>21</v>
      </c>
      <c r="C9" s="38"/>
      <c r="D9" s="2">
        <v>88</v>
      </c>
      <c r="E9" s="2" t="s">
        <v>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1:27" x14ac:dyDescent="0.25">
      <c r="A10" s="5">
        <f t="shared" si="0"/>
        <v>0</v>
      </c>
      <c r="B10" s="35" t="s">
        <v>42</v>
      </c>
      <c r="C10" s="36"/>
      <c r="D10" s="3">
        <v>210</v>
      </c>
      <c r="E10" s="3" t="s">
        <v>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5">
      <c r="A11" s="5">
        <f t="shared" si="0"/>
        <v>0</v>
      </c>
      <c r="B11" s="37" t="s">
        <v>38</v>
      </c>
      <c r="C11" s="38"/>
      <c r="D11" s="2">
        <v>88</v>
      </c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7"/>
      <c r="T11" s="7"/>
      <c r="U11" s="7"/>
      <c r="V11" s="7"/>
      <c r="W11" s="7"/>
      <c r="X11" s="7"/>
      <c r="Y11" s="7"/>
      <c r="Z11" s="7"/>
      <c r="AA11" s="7"/>
    </row>
    <row r="12" spans="1:27" x14ac:dyDescent="0.25">
      <c r="A12" s="5">
        <f t="shared" si="0"/>
        <v>0</v>
      </c>
      <c r="B12" s="35" t="s">
        <v>38</v>
      </c>
      <c r="C12" s="36"/>
      <c r="D12" s="3">
        <v>88</v>
      </c>
      <c r="E12" s="3" t="s">
        <v>6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5">
      <c r="A13" s="5">
        <f t="shared" si="0"/>
        <v>0</v>
      </c>
      <c r="B13" s="12" t="s">
        <v>20</v>
      </c>
      <c r="C13" s="13"/>
      <c r="D13" s="2">
        <v>74</v>
      </c>
      <c r="E13" s="2" t="s">
        <v>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7"/>
      <c r="T13" s="7"/>
      <c r="U13" s="7"/>
      <c r="V13" s="7"/>
      <c r="W13" s="7"/>
      <c r="X13" s="7"/>
      <c r="Y13" s="7"/>
      <c r="Z13" s="7"/>
      <c r="AA13" s="7"/>
    </row>
    <row r="14" spans="1:27" x14ac:dyDescent="0.25">
      <c r="A14" s="5">
        <f t="shared" si="0"/>
        <v>0</v>
      </c>
      <c r="B14" s="12" t="s">
        <v>19</v>
      </c>
      <c r="C14" s="13"/>
      <c r="D14" s="2">
        <v>70</v>
      </c>
      <c r="E14" s="2" t="s">
        <v>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7"/>
      <c r="T14" s="7"/>
      <c r="U14" s="7"/>
      <c r="V14" s="7"/>
      <c r="W14" s="7"/>
      <c r="X14" s="7"/>
      <c r="Y14" s="7"/>
      <c r="Z14" s="7"/>
      <c r="AA14" s="7"/>
    </row>
    <row r="15" spans="1:27" x14ac:dyDescent="0.25">
      <c r="A15" s="5">
        <f t="shared" si="0"/>
        <v>0</v>
      </c>
      <c r="B15" s="37" t="s">
        <v>1</v>
      </c>
      <c r="C15" s="38"/>
      <c r="D15" s="2">
        <v>96</v>
      </c>
      <c r="E15" s="2" t="s">
        <v>5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7"/>
      <c r="T15" s="7"/>
      <c r="U15" s="7"/>
      <c r="V15" s="7"/>
      <c r="W15" s="7"/>
      <c r="X15" s="7"/>
      <c r="Y15" s="7"/>
      <c r="Z15" s="7"/>
      <c r="AA15" s="7"/>
    </row>
    <row r="16" spans="1:27" x14ac:dyDescent="0.25">
      <c r="A16" s="5">
        <f t="shared" si="0"/>
        <v>0</v>
      </c>
      <c r="B16" s="35" t="s">
        <v>39</v>
      </c>
      <c r="C16" s="36"/>
      <c r="D16" s="3">
        <v>215</v>
      </c>
      <c r="E16" s="3" t="s">
        <v>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5">
      <c r="A17" s="5">
        <f t="shared" si="0"/>
        <v>0</v>
      </c>
      <c r="B17" s="12" t="s">
        <v>29</v>
      </c>
      <c r="C17" s="13"/>
      <c r="D17" s="2">
        <v>110</v>
      </c>
      <c r="E17" s="2" t="s">
        <v>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7"/>
      <c r="T17" s="7"/>
      <c r="U17" s="7"/>
      <c r="V17" s="7"/>
      <c r="W17" s="7"/>
      <c r="X17" s="7"/>
      <c r="Y17" s="7"/>
      <c r="Z17" s="7"/>
      <c r="AA17" s="7"/>
    </row>
    <row r="18" spans="1:27" x14ac:dyDescent="0.25">
      <c r="A18" s="5">
        <f t="shared" si="0"/>
        <v>0</v>
      </c>
      <c r="B18" s="37" t="s">
        <v>18</v>
      </c>
      <c r="C18" s="38"/>
      <c r="D18" s="2">
        <v>110</v>
      </c>
      <c r="E18" s="2" t="s">
        <v>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7"/>
      <c r="T18" s="7"/>
      <c r="U18" s="7"/>
      <c r="V18" s="7"/>
      <c r="W18" s="7"/>
      <c r="X18" s="7"/>
      <c r="Y18" s="7"/>
      <c r="Z18" s="7"/>
      <c r="AA18" s="7"/>
    </row>
    <row r="19" spans="1:27" x14ac:dyDescent="0.25">
      <c r="A19" s="5">
        <f t="shared" si="0"/>
        <v>0</v>
      </c>
      <c r="B19" s="37" t="s">
        <v>2</v>
      </c>
      <c r="C19" s="38"/>
      <c r="D19" s="2">
        <v>110</v>
      </c>
      <c r="E19" s="2" t="s">
        <v>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7"/>
      <c r="T19" s="7"/>
      <c r="U19" s="7"/>
      <c r="V19" s="7"/>
      <c r="W19" s="7"/>
      <c r="X19" s="7"/>
      <c r="Y19" s="7"/>
      <c r="Z19" s="7"/>
      <c r="AA19" s="7"/>
    </row>
    <row r="20" spans="1:27" x14ac:dyDescent="0.25">
      <c r="A20" s="5">
        <f t="shared" si="0"/>
        <v>0</v>
      </c>
      <c r="B20" s="35" t="s">
        <v>2</v>
      </c>
      <c r="C20" s="36"/>
      <c r="D20" s="3">
        <v>220</v>
      </c>
      <c r="E20" s="3" t="s">
        <v>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5">
      <c r="A21" s="5">
        <f t="shared" si="0"/>
        <v>0</v>
      </c>
      <c r="B21" s="33" t="s">
        <v>2</v>
      </c>
      <c r="C21" s="34"/>
      <c r="D21" s="1">
        <v>410</v>
      </c>
      <c r="E21" s="1" t="s">
        <v>8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5">
      <c r="A22" s="5">
        <f t="shared" si="0"/>
        <v>0</v>
      </c>
      <c r="B22" s="37" t="s">
        <v>3</v>
      </c>
      <c r="C22" s="38"/>
      <c r="D22" s="2">
        <v>310</v>
      </c>
      <c r="E22" s="2" t="s">
        <v>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7"/>
      <c r="T22" s="7"/>
      <c r="U22" s="7"/>
      <c r="V22" s="7"/>
      <c r="W22" s="7"/>
      <c r="X22" s="7"/>
      <c r="Y22" s="7"/>
      <c r="Z22" s="7"/>
      <c r="AA22" s="7"/>
    </row>
    <row r="23" spans="1:27" x14ac:dyDescent="0.25">
      <c r="A23" s="5">
        <f t="shared" si="0"/>
        <v>0</v>
      </c>
      <c r="B23" s="35" t="s">
        <v>3</v>
      </c>
      <c r="C23" s="36"/>
      <c r="D23" s="3">
        <v>640</v>
      </c>
      <c r="E23" s="3" t="s">
        <v>6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5">
      <c r="A24" s="5">
        <f t="shared" si="0"/>
        <v>0</v>
      </c>
      <c r="B24" s="14" t="s">
        <v>3</v>
      </c>
      <c r="C24" s="15"/>
      <c r="D24" s="1">
        <v>1260</v>
      </c>
      <c r="E24" s="1" t="s">
        <v>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5">
      <c r="A25" s="5">
        <f t="shared" si="0"/>
        <v>0</v>
      </c>
      <c r="B25" s="37" t="s">
        <v>4</v>
      </c>
      <c r="C25" s="38"/>
      <c r="D25" s="2">
        <v>550</v>
      </c>
      <c r="E25" s="2" t="s">
        <v>5</v>
      </c>
      <c r="F25" s="2"/>
      <c r="G25" s="2">
        <v>14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7"/>
      <c r="T25" s="7"/>
      <c r="U25" s="7"/>
      <c r="V25" s="7"/>
      <c r="W25" s="7"/>
      <c r="X25" s="7"/>
      <c r="Y25" s="7"/>
      <c r="Z25" s="7"/>
      <c r="AA25" s="7"/>
    </row>
    <row r="26" spans="1:27" x14ac:dyDescent="0.25">
      <c r="A26" s="5">
        <f t="shared" si="0"/>
        <v>0</v>
      </c>
      <c r="B26" s="35" t="s">
        <v>4</v>
      </c>
      <c r="C26" s="36"/>
      <c r="D26" s="3">
        <v>1120</v>
      </c>
      <c r="E26" s="3" t="s">
        <v>6</v>
      </c>
      <c r="F26" s="3"/>
      <c r="G26" s="3"/>
      <c r="H26" s="4"/>
      <c r="I26" s="3"/>
      <c r="J26" s="4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5">
      <c r="A27" s="5">
        <f t="shared" si="0"/>
        <v>0</v>
      </c>
      <c r="B27" s="33" t="s">
        <v>4</v>
      </c>
      <c r="C27" s="34"/>
      <c r="D27" s="1">
        <v>2220</v>
      </c>
      <c r="E27" s="1" t="s">
        <v>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5">
      <c r="A28" s="5">
        <f t="shared" si="0"/>
        <v>0</v>
      </c>
      <c r="B28" s="39" t="s">
        <v>4</v>
      </c>
      <c r="C28" s="40"/>
      <c r="D28" s="6">
        <v>7200</v>
      </c>
      <c r="E28" s="6" t="s">
        <v>9</v>
      </c>
      <c r="F28" s="6">
        <v>1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32" spans="1:27" x14ac:dyDescent="0.25">
      <c r="J32" s="20" t="s">
        <v>5</v>
      </c>
      <c r="K32" s="20" t="s">
        <v>6</v>
      </c>
      <c r="L32" s="20" t="s">
        <v>7</v>
      </c>
      <c r="M32" s="20" t="s">
        <v>9</v>
      </c>
      <c r="N32" s="20"/>
    </row>
    <row r="33" spans="1:14" x14ac:dyDescent="0.25">
      <c r="A33" s="5"/>
      <c r="B33" s="41" t="s">
        <v>35</v>
      </c>
      <c r="C33" s="41"/>
      <c r="D33" s="7">
        <v>46</v>
      </c>
      <c r="E33" s="7" t="s">
        <v>5</v>
      </c>
      <c r="F33" s="26"/>
      <c r="G33" s="26"/>
      <c r="H33">
        <f>A33*D33</f>
        <v>0</v>
      </c>
      <c r="J33" s="20">
        <f>A33+A35+A38+A40+A42+A43+A44+A46+A47+A48+A51+A54</f>
        <v>0</v>
      </c>
      <c r="K33" s="20">
        <f>A36+A39+A41+A45+A49+A52+A55</f>
        <v>0</v>
      </c>
      <c r="L33" s="20">
        <f>A37+A50+A53+A56</f>
        <v>0</v>
      </c>
      <c r="M33" s="20">
        <f>A34+A57</f>
        <v>0</v>
      </c>
      <c r="N33" s="20">
        <f>SUM(J33:M33)</f>
        <v>0</v>
      </c>
    </row>
    <row r="34" spans="1:14" x14ac:dyDescent="0.25">
      <c r="A34" s="5"/>
      <c r="B34" s="39" t="s">
        <v>0</v>
      </c>
      <c r="C34" s="40"/>
      <c r="D34" s="9">
        <v>1200</v>
      </c>
      <c r="E34" s="9" t="s">
        <v>9</v>
      </c>
      <c r="F34" s="27"/>
      <c r="G34" s="27"/>
      <c r="H34">
        <f t="shared" ref="H34:H57" si="1">A34*D34</f>
        <v>0</v>
      </c>
    </row>
    <row r="35" spans="1:14" x14ac:dyDescent="0.25">
      <c r="A35" s="5"/>
      <c r="B35" s="37" t="s">
        <v>0</v>
      </c>
      <c r="C35" s="38"/>
      <c r="D35" s="2">
        <v>88</v>
      </c>
      <c r="E35" s="2" t="s">
        <v>5</v>
      </c>
      <c r="F35" s="28"/>
      <c r="G35" s="28"/>
      <c r="H35">
        <f t="shared" si="1"/>
        <v>0</v>
      </c>
    </row>
    <row r="36" spans="1:14" x14ac:dyDescent="0.25">
      <c r="A36" s="5"/>
      <c r="B36" s="35" t="s">
        <v>0</v>
      </c>
      <c r="C36" s="36"/>
      <c r="D36" s="3">
        <v>210</v>
      </c>
      <c r="E36" s="3" t="s">
        <v>6</v>
      </c>
      <c r="F36" s="29"/>
      <c r="G36" s="29"/>
      <c r="H36">
        <f t="shared" si="1"/>
        <v>0</v>
      </c>
    </row>
    <row r="37" spans="1:14" x14ac:dyDescent="0.25">
      <c r="A37" s="5"/>
      <c r="B37" s="33" t="s">
        <v>0</v>
      </c>
      <c r="C37" s="34"/>
      <c r="D37" s="1">
        <v>350</v>
      </c>
      <c r="E37" s="1" t="s">
        <v>7</v>
      </c>
      <c r="F37" s="30"/>
      <c r="G37" s="30"/>
      <c r="H37">
        <f t="shared" si="1"/>
        <v>0</v>
      </c>
    </row>
    <row r="38" spans="1:14" x14ac:dyDescent="0.25">
      <c r="A38" s="5"/>
      <c r="B38" s="37" t="s">
        <v>21</v>
      </c>
      <c r="C38" s="38"/>
      <c r="D38" s="2">
        <v>88</v>
      </c>
      <c r="E38" s="2" t="s">
        <v>5</v>
      </c>
      <c r="F38" s="28"/>
      <c r="G38" s="28"/>
      <c r="H38">
        <f t="shared" si="1"/>
        <v>0</v>
      </c>
    </row>
    <row r="39" spans="1:14" x14ac:dyDescent="0.25">
      <c r="A39" s="5"/>
      <c r="B39" s="35" t="s">
        <v>42</v>
      </c>
      <c r="C39" s="36"/>
      <c r="D39" s="3">
        <v>210</v>
      </c>
      <c r="E39" s="3" t="s">
        <v>6</v>
      </c>
      <c r="F39" s="29"/>
      <c r="G39" s="29"/>
      <c r="H39">
        <f t="shared" si="1"/>
        <v>0</v>
      </c>
    </row>
    <row r="40" spans="1:14" x14ac:dyDescent="0.25">
      <c r="A40" s="5"/>
      <c r="B40" s="37" t="s">
        <v>38</v>
      </c>
      <c r="C40" s="38"/>
      <c r="D40" s="2">
        <v>88</v>
      </c>
      <c r="E40" s="2" t="s">
        <v>5</v>
      </c>
      <c r="F40" s="28"/>
      <c r="G40" s="28"/>
      <c r="H40">
        <f t="shared" si="1"/>
        <v>0</v>
      </c>
    </row>
    <row r="41" spans="1:14" x14ac:dyDescent="0.25">
      <c r="A41" s="5"/>
      <c r="B41" s="35" t="s">
        <v>38</v>
      </c>
      <c r="C41" s="36"/>
      <c r="D41" s="3">
        <v>88</v>
      </c>
      <c r="E41" s="3" t="s">
        <v>6</v>
      </c>
      <c r="F41" s="29"/>
      <c r="G41" s="29"/>
      <c r="H41">
        <f t="shared" si="1"/>
        <v>0</v>
      </c>
    </row>
    <row r="42" spans="1:14" x14ac:dyDescent="0.25">
      <c r="A42" s="5"/>
      <c r="B42" s="12" t="s">
        <v>20</v>
      </c>
      <c r="C42" s="13"/>
      <c r="D42" s="2">
        <v>74</v>
      </c>
      <c r="E42" s="2" t="s">
        <v>5</v>
      </c>
      <c r="F42" s="28"/>
      <c r="G42" s="28"/>
      <c r="H42">
        <f t="shared" si="1"/>
        <v>0</v>
      </c>
    </row>
    <row r="43" spans="1:14" x14ac:dyDescent="0.25">
      <c r="A43" s="5"/>
      <c r="B43" s="12" t="s">
        <v>19</v>
      </c>
      <c r="C43" s="13"/>
      <c r="D43" s="2">
        <v>70</v>
      </c>
      <c r="E43" s="2" t="s">
        <v>5</v>
      </c>
      <c r="F43" s="28"/>
      <c r="G43" s="28"/>
      <c r="H43">
        <f t="shared" si="1"/>
        <v>0</v>
      </c>
    </row>
    <row r="44" spans="1:14" x14ac:dyDescent="0.25">
      <c r="A44" s="5"/>
      <c r="B44" s="37" t="s">
        <v>1</v>
      </c>
      <c r="C44" s="38"/>
      <c r="D44" s="2">
        <v>96</v>
      </c>
      <c r="E44" s="2" t="s">
        <v>5</v>
      </c>
      <c r="F44" s="28"/>
      <c r="G44" s="28"/>
      <c r="H44">
        <f t="shared" si="1"/>
        <v>0</v>
      </c>
    </row>
    <row r="45" spans="1:14" x14ac:dyDescent="0.25">
      <c r="A45" s="5"/>
      <c r="B45" s="35" t="s">
        <v>39</v>
      </c>
      <c r="C45" s="36"/>
      <c r="D45" s="3">
        <v>215</v>
      </c>
      <c r="E45" s="3" t="s">
        <v>6</v>
      </c>
      <c r="F45" s="29"/>
      <c r="G45" s="29"/>
      <c r="H45">
        <f t="shared" si="1"/>
        <v>0</v>
      </c>
    </row>
    <row r="46" spans="1:14" x14ac:dyDescent="0.25">
      <c r="A46" s="5"/>
      <c r="B46" s="12" t="s">
        <v>29</v>
      </c>
      <c r="C46" s="13"/>
      <c r="D46" s="2">
        <v>110</v>
      </c>
      <c r="E46" s="2" t="s">
        <v>5</v>
      </c>
      <c r="F46" s="28"/>
      <c r="G46" s="28"/>
      <c r="H46">
        <f t="shared" si="1"/>
        <v>0</v>
      </c>
    </row>
    <row r="47" spans="1:14" x14ac:dyDescent="0.25">
      <c r="A47" s="5"/>
      <c r="B47" s="37" t="s">
        <v>18</v>
      </c>
      <c r="C47" s="38"/>
      <c r="D47" s="2">
        <v>110</v>
      </c>
      <c r="E47" s="2" t="s">
        <v>5</v>
      </c>
      <c r="F47" s="28"/>
      <c r="G47" s="28"/>
      <c r="H47">
        <f t="shared" si="1"/>
        <v>0</v>
      </c>
    </row>
    <row r="48" spans="1:14" x14ac:dyDescent="0.25">
      <c r="A48" s="5"/>
      <c r="B48" s="37" t="s">
        <v>2</v>
      </c>
      <c r="C48" s="38"/>
      <c r="D48" s="2">
        <v>110</v>
      </c>
      <c r="E48" s="2" t="s">
        <v>5</v>
      </c>
      <c r="F48" s="28"/>
      <c r="G48" s="28"/>
      <c r="H48">
        <f t="shared" si="1"/>
        <v>0</v>
      </c>
    </row>
    <row r="49" spans="1:8" x14ac:dyDescent="0.25">
      <c r="A49" s="5"/>
      <c r="B49" s="35" t="s">
        <v>2</v>
      </c>
      <c r="C49" s="36"/>
      <c r="D49" s="3">
        <v>220</v>
      </c>
      <c r="E49" s="3" t="s">
        <v>6</v>
      </c>
      <c r="F49" s="29"/>
      <c r="G49" s="29"/>
      <c r="H49">
        <f t="shared" si="1"/>
        <v>0</v>
      </c>
    </row>
    <row r="50" spans="1:8" x14ac:dyDescent="0.25">
      <c r="A50" s="5"/>
      <c r="B50" s="33" t="s">
        <v>2</v>
      </c>
      <c r="C50" s="34"/>
      <c r="D50" s="1">
        <v>410</v>
      </c>
      <c r="E50" s="1" t="s">
        <v>8</v>
      </c>
      <c r="F50" s="30"/>
      <c r="G50" s="30"/>
      <c r="H50">
        <f t="shared" si="1"/>
        <v>0</v>
      </c>
    </row>
    <row r="51" spans="1:8" x14ac:dyDescent="0.25">
      <c r="A51" s="5"/>
      <c r="B51" s="37" t="s">
        <v>3</v>
      </c>
      <c r="C51" s="38"/>
      <c r="D51" s="2">
        <v>310</v>
      </c>
      <c r="E51" s="2" t="s">
        <v>5</v>
      </c>
      <c r="F51" s="28"/>
      <c r="G51" s="28"/>
      <c r="H51">
        <f t="shared" si="1"/>
        <v>0</v>
      </c>
    </row>
    <row r="52" spans="1:8" x14ac:dyDescent="0.25">
      <c r="A52" s="5"/>
      <c r="B52" s="35" t="s">
        <v>3</v>
      </c>
      <c r="C52" s="36"/>
      <c r="D52" s="3">
        <v>640</v>
      </c>
      <c r="E52" s="3" t="s">
        <v>6</v>
      </c>
      <c r="F52" s="29"/>
      <c r="G52" s="29"/>
      <c r="H52">
        <f t="shared" si="1"/>
        <v>0</v>
      </c>
    </row>
    <row r="53" spans="1:8" x14ac:dyDescent="0.25">
      <c r="A53" s="5"/>
      <c r="B53" s="14" t="s">
        <v>3</v>
      </c>
      <c r="C53" s="15"/>
      <c r="D53" s="1">
        <v>1260</v>
      </c>
      <c r="E53" s="1" t="s">
        <v>8</v>
      </c>
      <c r="F53" s="30"/>
      <c r="G53" s="30"/>
      <c r="H53">
        <f>A53*D53</f>
        <v>0</v>
      </c>
    </row>
    <row r="54" spans="1:8" x14ac:dyDescent="0.25">
      <c r="A54" s="5"/>
      <c r="B54" s="37" t="s">
        <v>4</v>
      </c>
      <c r="C54" s="38"/>
      <c r="D54" s="2">
        <v>550</v>
      </c>
      <c r="E54" s="2" t="s">
        <v>5</v>
      </c>
      <c r="F54" s="28"/>
      <c r="G54" s="28"/>
      <c r="H54">
        <f t="shared" si="1"/>
        <v>0</v>
      </c>
    </row>
    <row r="55" spans="1:8" x14ac:dyDescent="0.25">
      <c r="A55" s="5"/>
      <c r="B55" s="35" t="s">
        <v>4</v>
      </c>
      <c r="C55" s="36"/>
      <c r="D55" s="3">
        <v>1120</v>
      </c>
      <c r="E55" s="3" t="s">
        <v>6</v>
      </c>
      <c r="F55" s="29"/>
      <c r="G55" s="29"/>
      <c r="H55">
        <f t="shared" si="1"/>
        <v>0</v>
      </c>
    </row>
    <row r="56" spans="1:8" x14ac:dyDescent="0.25">
      <c r="A56" s="5"/>
      <c r="B56" s="33" t="s">
        <v>4</v>
      </c>
      <c r="C56" s="34"/>
      <c r="D56" s="1">
        <v>2220</v>
      </c>
      <c r="E56" s="1" t="s">
        <v>8</v>
      </c>
      <c r="F56" s="30"/>
      <c r="G56" s="30"/>
      <c r="H56">
        <f t="shared" si="1"/>
        <v>0</v>
      </c>
    </row>
    <row r="57" spans="1:8" x14ac:dyDescent="0.25">
      <c r="A57" s="5"/>
      <c r="B57" s="39" t="s">
        <v>4</v>
      </c>
      <c r="C57" s="40"/>
      <c r="D57" s="6">
        <v>6100</v>
      </c>
      <c r="E57" s="6" t="s">
        <v>9</v>
      </c>
      <c r="F57" s="27"/>
      <c r="G57" s="27"/>
      <c r="H57">
        <f t="shared" si="1"/>
        <v>0</v>
      </c>
    </row>
    <row r="58" spans="1:8" x14ac:dyDescent="0.25">
      <c r="A58">
        <f>SUM(A33:A57)</f>
        <v>0</v>
      </c>
      <c r="H58" s="11">
        <f>SUM(H33:H57)</f>
        <v>0</v>
      </c>
    </row>
  </sheetData>
  <mergeCells count="42">
    <mergeCell ref="B56:C56"/>
    <mergeCell ref="B57:C57"/>
    <mergeCell ref="B50:C50"/>
    <mergeCell ref="B51:C51"/>
    <mergeCell ref="B52:C52"/>
    <mergeCell ref="B54:C54"/>
    <mergeCell ref="B55:C55"/>
    <mergeCell ref="B44:C44"/>
    <mergeCell ref="B45:C45"/>
    <mergeCell ref="B47:C47"/>
    <mergeCell ref="B48:C48"/>
    <mergeCell ref="B49:C49"/>
    <mergeCell ref="B37:C37"/>
    <mergeCell ref="B38:C38"/>
    <mergeCell ref="B39:C39"/>
    <mergeCell ref="B40:C40"/>
    <mergeCell ref="B41:C41"/>
    <mergeCell ref="B21:C21"/>
    <mergeCell ref="B18:C18"/>
    <mergeCell ref="B20:C20"/>
    <mergeCell ref="B19:C19"/>
    <mergeCell ref="B15:C15"/>
    <mergeCell ref="B16:C16"/>
    <mergeCell ref="B27:C27"/>
    <mergeCell ref="B26:C26"/>
    <mergeCell ref="B25:C25"/>
    <mergeCell ref="B22:C22"/>
    <mergeCell ref="B23:C23"/>
    <mergeCell ref="B33:C33"/>
    <mergeCell ref="B34:C34"/>
    <mergeCell ref="B35:C35"/>
    <mergeCell ref="B36:C36"/>
    <mergeCell ref="B28:C28"/>
    <mergeCell ref="B4:C4"/>
    <mergeCell ref="B8:C8"/>
    <mergeCell ref="B7:C7"/>
    <mergeCell ref="B6:C6"/>
    <mergeCell ref="B12:C12"/>
    <mergeCell ref="B11:C11"/>
    <mergeCell ref="B5:C5"/>
    <mergeCell ref="B9:C9"/>
    <mergeCell ref="B10:C10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E37"/>
  <sheetViews>
    <sheetView topLeftCell="A7" workbookViewId="0">
      <selection activeCell="A33" activeCellId="1" sqref="A10:E10 A33:E33"/>
    </sheetView>
  </sheetViews>
  <sheetFormatPr baseColWidth="10" defaultRowHeight="15" x14ac:dyDescent="0.25"/>
  <cols>
    <col min="3" max="3" width="19.28515625" customWidth="1"/>
  </cols>
  <sheetData>
    <row r="9" spans="1:5" x14ac:dyDescent="0.25">
      <c r="A9" s="5">
        <v>30</v>
      </c>
      <c r="B9" s="41" t="s">
        <v>35</v>
      </c>
      <c r="C9" s="41"/>
      <c r="D9" s="7">
        <v>46</v>
      </c>
      <c r="E9" s="7" t="s">
        <v>5</v>
      </c>
    </row>
    <row r="10" spans="1:5" x14ac:dyDescent="0.25">
      <c r="A10" s="5">
        <v>2</v>
      </c>
      <c r="B10" s="39" t="s">
        <v>0</v>
      </c>
      <c r="C10" s="40"/>
      <c r="D10" s="9">
        <v>1200</v>
      </c>
      <c r="E10" s="9" t="s">
        <v>9</v>
      </c>
    </row>
    <row r="11" spans="1:5" x14ac:dyDescent="0.25">
      <c r="A11" s="5">
        <v>69</v>
      </c>
      <c r="B11" s="37" t="s">
        <v>0</v>
      </c>
      <c r="C11" s="38"/>
      <c r="D11" s="2">
        <v>88</v>
      </c>
      <c r="E11" s="2" t="s">
        <v>5</v>
      </c>
    </row>
    <row r="12" spans="1:5" x14ac:dyDescent="0.25">
      <c r="A12" s="5">
        <v>19</v>
      </c>
      <c r="B12" s="35" t="s">
        <v>0</v>
      </c>
      <c r="C12" s="36"/>
      <c r="D12" s="3">
        <v>210</v>
      </c>
      <c r="E12" s="3" t="s">
        <v>6</v>
      </c>
    </row>
    <row r="13" spans="1:5" x14ac:dyDescent="0.25">
      <c r="A13" s="5">
        <v>8</v>
      </c>
      <c r="B13" s="33" t="s">
        <v>0</v>
      </c>
      <c r="C13" s="34"/>
      <c r="D13" s="1">
        <v>350</v>
      </c>
      <c r="E13" s="1" t="s">
        <v>7</v>
      </c>
    </row>
    <row r="14" spans="1:5" x14ac:dyDescent="0.25">
      <c r="A14" s="5">
        <v>68</v>
      </c>
      <c r="B14" s="37" t="s">
        <v>21</v>
      </c>
      <c r="C14" s="38"/>
      <c r="D14" s="2">
        <v>88</v>
      </c>
      <c r="E14" s="2" t="s">
        <v>5</v>
      </c>
    </row>
    <row r="15" spans="1:5" x14ac:dyDescent="0.25">
      <c r="A15" s="5">
        <v>2</v>
      </c>
      <c r="B15" s="35" t="s">
        <v>42</v>
      </c>
      <c r="C15" s="36"/>
      <c r="D15" s="3">
        <v>210</v>
      </c>
      <c r="E15" s="3" t="s">
        <v>6</v>
      </c>
    </row>
    <row r="16" spans="1:5" x14ac:dyDescent="0.25">
      <c r="A16" s="5">
        <v>8</v>
      </c>
      <c r="B16" s="37" t="s">
        <v>38</v>
      </c>
      <c r="C16" s="38"/>
      <c r="D16" s="2">
        <v>88</v>
      </c>
      <c r="E16" s="2" t="s">
        <v>5</v>
      </c>
    </row>
    <row r="17" spans="1:5" x14ac:dyDescent="0.25">
      <c r="A17" s="5">
        <v>2</v>
      </c>
      <c r="B17" s="35" t="s">
        <v>38</v>
      </c>
      <c r="C17" s="36"/>
      <c r="D17" s="3">
        <v>88</v>
      </c>
      <c r="E17" s="3" t="s">
        <v>6</v>
      </c>
    </row>
    <row r="18" spans="1:5" x14ac:dyDescent="0.25">
      <c r="A18" s="5">
        <v>6</v>
      </c>
      <c r="B18" s="12" t="s">
        <v>20</v>
      </c>
      <c r="C18" s="13"/>
      <c r="D18" s="2">
        <v>74</v>
      </c>
      <c r="E18" s="2" t="s">
        <v>5</v>
      </c>
    </row>
    <row r="19" spans="1:5" x14ac:dyDescent="0.25">
      <c r="A19" s="5">
        <v>54</v>
      </c>
      <c r="B19" s="12" t="s">
        <v>19</v>
      </c>
      <c r="C19" s="13"/>
      <c r="D19" s="2">
        <v>70</v>
      </c>
      <c r="E19" s="2" t="s">
        <v>5</v>
      </c>
    </row>
    <row r="20" spans="1:5" x14ac:dyDescent="0.25">
      <c r="A20" s="5">
        <v>11</v>
      </c>
      <c r="B20" s="37" t="s">
        <v>1</v>
      </c>
      <c r="C20" s="38"/>
      <c r="D20" s="2">
        <v>96</v>
      </c>
      <c r="E20" s="2" t="s">
        <v>5</v>
      </c>
    </row>
    <row r="21" spans="1:5" x14ac:dyDescent="0.25">
      <c r="A21" s="5">
        <v>2</v>
      </c>
      <c r="B21" s="35" t="s">
        <v>39</v>
      </c>
      <c r="C21" s="36"/>
      <c r="D21" s="3">
        <v>215</v>
      </c>
      <c r="E21" s="3" t="s">
        <v>6</v>
      </c>
    </row>
    <row r="22" spans="1:5" x14ac:dyDescent="0.25">
      <c r="A22" s="5">
        <v>1</v>
      </c>
      <c r="B22" s="12" t="s">
        <v>29</v>
      </c>
      <c r="C22" s="13"/>
      <c r="D22" s="2">
        <v>110</v>
      </c>
      <c r="E22" s="2" t="s">
        <v>5</v>
      </c>
    </row>
    <row r="23" spans="1:5" x14ac:dyDescent="0.25">
      <c r="A23" s="5">
        <v>13</v>
      </c>
      <c r="B23" s="37" t="s">
        <v>18</v>
      </c>
      <c r="C23" s="38"/>
      <c r="D23" s="2">
        <v>110</v>
      </c>
      <c r="E23" s="2" t="s">
        <v>5</v>
      </c>
    </row>
    <row r="24" spans="1:5" x14ac:dyDescent="0.25">
      <c r="A24" s="5">
        <v>7</v>
      </c>
      <c r="B24" s="37" t="s">
        <v>2</v>
      </c>
      <c r="C24" s="38"/>
      <c r="D24" s="2">
        <v>110</v>
      </c>
      <c r="E24" s="2" t="s">
        <v>5</v>
      </c>
    </row>
    <row r="25" spans="1:5" x14ac:dyDescent="0.25">
      <c r="A25" s="5">
        <v>6</v>
      </c>
      <c r="B25" s="35" t="s">
        <v>2</v>
      </c>
      <c r="C25" s="36"/>
      <c r="D25" s="3">
        <v>220</v>
      </c>
      <c r="E25" s="3" t="s">
        <v>6</v>
      </c>
    </row>
    <row r="26" spans="1:5" x14ac:dyDescent="0.25">
      <c r="A26" s="5">
        <v>1</v>
      </c>
      <c r="B26" s="33" t="s">
        <v>2</v>
      </c>
      <c r="C26" s="34"/>
      <c r="D26" s="1">
        <v>410</v>
      </c>
      <c r="E26" s="1" t="s">
        <v>8</v>
      </c>
    </row>
    <row r="27" spans="1:5" x14ac:dyDescent="0.25">
      <c r="A27" s="5">
        <v>49</v>
      </c>
      <c r="B27" s="37" t="s">
        <v>3</v>
      </c>
      <c r="C27" s="38"/>
      <c r="D27" s="2">
        <v>310</v>
      </c>
      <c r="E27" s="2" t="s">
        <v>5</v>
      </c>
    </row>
    <row r="28" spans="1:5" x14ac:dyDescent="0.25">
      <c r="A28" s="5">
        <v>1</v>
      </c>
      <c r="B28" s="35" t="s">
        <v>3</v>
      </c>
      <c r="C28" s="36"/>
      <c r="D28" s="3">
        <v>640</v>
      </c>
      <c r="E28" s="3" t="s">
        <v>6</v>
      </c>
    </row>
    <row r="29" spans="1:5" x14ac:dyDescent="0.25">
      <c r="A29" s="5">
        <v>1</v>
      </c>
      <c r="B29" s="14" t="s">
        <v>3</v>
      </c>
      <c r="C29" s="15"/>
      <c r="D29" s="1">
        <v>1260</v>
      </c>
      <c r="E29" s="1" t="s">
        <v>8</v>
      </c>
    </row>
    <row r="30" spans="1:5" x14ac:dyDescent="0.25">
      <c r="A30" s="5">
        <v>64</v>
      </c>
      <c r="B30" s="37" t="s">
        <v>4</v>
      </c>
      <c r="C30" s="38"/>
      <c r="D30" s="2">
        <v>550</v>
      </c>
      <c r="E30" s="2" t="s">
        <v>5</v>
      </c>
    </row>
    <row r="31" spans="1:5" x14ac:dyDescent="0.25">
      <c r="A31" s="5">
        <v>20</v>
      </c>
      <c r="B31" s="35" t="s">
        <v>4</v>
      </c>
      <c r="C31" s="36"/>
      <c r="D31" s="3">
        <v>1120</v>
      </c>
      <c r="E31" s="3" t="s">
        <v>6</v>
      </c>
    </row>
    <row r="32" spans="1:5" x14ac:dyDescent="0.25">
      <c r="A32" s="5">
        <v>11</v>
      </c>
      <c r="B32" s="33" t="s">
        <v>4</v>
      </c>
      <c r="C32" s="34"/>
      <c r="D32" s="1">
        <v>2220</v>
      </c>
      <c r="E32" s="1" t="s">
        <v>8</v>
      </c>
    </row>
    <row r="33" spans="1:5" x14ac:dyDescent="0.25">
      <c r="A33" s="5">
        <v>2</v>
      </c>
      <c r="B33" s="39" t="s">
        <v>4</v>
      </c>
      <c r="C33" s="40"/>
      <c r="D33" s="6">
        <v>6100</v>
      </c>
      <c r="E33" s="6" t="s">
        <v>9</v>
      </c>
    </row>
    <row r="36" spans="1:5" x14ac:dyDescent="0.25">
      <c r="A36" t="s">
        <v>5</v>
      </c>
      <c r="B36" t="s">
        <v>6</v>
      </c>
      <c r="C36" t="s">
        <v>7</v>
      </c>
      <c r="D36" t="s">
        <v>9</v>
      </c>
    </row>
    <row r="37" spans="1:5" x14ac:dyDescent="0.25">
      <c r="A37">
        <v>380</v>
      </c>
      <c r="B37">
        <v>52</v>
      </c>
      <c r="C37">
        <v>21</v>
      </c>
      <c r="D37">
        <v>4</v>
      </c>
      <c r="E37">
        <v>457</v>
      </c>
    </row>
  </sheetData>
  <mergeCells count="21">
    <mergeCell ref="B28:C28"/>
    <mergeCell ref="B30:C30"/>
    <mergeCell ref="B31:C31"/>
    <mergeCell ref="B32:C32"/>
    <mergeCell ref="B33:C33"/>
    <mergeCell ref="B26:C26"/>
    <mergeCell ref="B27:C27"/>
    <mergeCell ref="B20:C20"/>
    <mergeCell ref="B21:C21"/>
    <mergeCell ref="B24:C24"/>
    <mergeCell ref="B25:C25"/>
    <mergeCell ref="B23:C23"/>
    <mergeCell ref="B17:C17"/>
    <mergeCell ref="B12:C12"/>
    <mergeCell ref="B13:C13"/>
    <mergeCell ref="B16:C16"/>
    <mergeCell ref="B9:C9"/>
    <mergeCell ref="B10:C10"/>
    <mergeCell ref="B11:C11"/>
    <mergeCell ref="B14:C14"/>
    <mergeCell ref="B15:C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9"/>
  <sheetViews>
    <sheetView topLeftCell="A4" workbookViewId="0">
      <selection activeCell="A4" sqref="A4:A28"/>
    </sheetView>
  </sheetViews>
  <sheetFormatPr baseColWidth="10" defaultRowHeight="15" x14ac:dyDescent="0.25"/>
  <cols>
    <col min="2" max="2" width="30.140625" bestFit="1" customWidth="1"/>
  </cols>
  <sheetData>
    <row r="4" spans="1:6" x14ac:dyDescent="0.25">
      <c r="A4" s="5">
        <v>30</v>
      </c>
      <c r="B4" s="42" t="s">
        <v>35</v>
      </c>
      <c r="C4" s="42"/>
      <c r="D4" s="7">
        <v>46</v>
      </c>
      <c r="E4" s="7" t="s">
        <v>5</v>
      </c>
    </row>
    <row r="5" spans="1:6" x14ac:dyDescent="0.25">
      <c r="A5" s="5">
        <v>69</v>
      </c>
      <c r="B5" s="37" t="s">
        <v>0</v>
      </c>
      <c r="C5" s="38"/>
      <c r="D5" s="2">
        <v>88</v>
      </c>
      <c r="E5" s="2" t="s">
        <v>5</v>
      </c>
    </row>
    <row r="6" spans="1:6" x14ac:dyDescent="0.25">
      <c r="A6" s="5">
        <v>68</v>
      </c>
      <c r="B6" s="37" t="s">
        <v>21</v>
      </c>
      <c r="C6" s="38"/>
      <c r="D6" s="2">
        <v>88</v>
      </c>
      <c r="E6" s="2" t="s">
        <v>5</v>
      </c>
    </row>
    <row r="7" spans="1:6" x14ac:dyDescent="0.25">
      <c r="A7" s="5">
        <v>8</v>
      </c>
      <c r="B7" s="37" t="s">
        <v>38</v>
      </c>
      <c r="C7" s="38"/>
      <c r="D7" s="2">
        <v>88</v>
      </c>
      <c r="E7" s="2" t="s">
        <v>5</v>
      </c>
    </row>
    <row r="8" spans="1:6" x14ac:dyDescent="0.25">
      <c r="A8" s="5">
        <v>6</v>
      </c>
      <c r="B8" s="18" t="s">
        <v>20</v>
      </c>
      <c r="C8" s="19"/>
      <c r="D8" s="2">
        <v>74</v>
      </c>
      <c r="E8" s="2" t="s">
        <v>5</v>
      </c>
    </row>
    <row r="9" spans="1:6" x14ac:dyDescent="0.25">
      <c r="A9" s="5">
        <v>54</v>
      </c>
      <c r="B9" s="18" t="s">
        <v>19</v>
      </c>
      <c r="C9" s="19"/>
      <c r="D9" s="2">
        <v>70</v>
      </c>
      <c r="E9" s="2" t="s">
        <v>5</v>
      </c>
    </row>
    <row r="10" spans="1:6" x14ac:dyDescent="0.25">
      <c r="A10" s="5">
        <v>11</v>
      </c>
      <c r="B10" s="37" t="s">
        <v>1</v>
      </c>
      <c r="C10" s="38"/>
      <c r="D10" s="2">
        <v>96</v>
      </c>
      <c r="E10" s="2" t="s">
        <v>5</v>
      </c>
    </row>
    <row r="11" spans="1:6" x14ac:dyDescent="0.25">
      <c r="A11" s="5">
        <v>1</v>
      </c>
      <c r="B11" s="18" t="s">
        <v>29</v>
      </c>
      <c r="C11" s="19"/>
      <c r="D11" s="2">
        <v>110</v>
      </c>
      <c r="E11" s="2" t="s">
        <v>5</v>
      </c>
    </row>
    <row r="12" spans="1:6" x14ac:dyDescent="0.25">
      <c r="A12" s="5">
        <v>13</v>
      </c>
      <c r="B12" s="37" t="s">
        <v>18</v>
      </c>
      <c r="C12" s="38"/>
      <c r="D12" s="2">
        <v>110</v>
      </c>
      <c r="E12" s="2" t="s">
        <v>5</v>
      </c>
    </row>
    <row r="13" spans="1:6" x14ac:dyDescent="0.25">
      <c r="A13" s="5">
        <v>7</v>
      </c>
      <c r="B13" s="37" t="s">
        <v>2</v>
      </c>
      <c r="C13" s="38"/>
      <c r="D13" s="2">
        <v>110</v>
      </c>
      <c r="E13" s="2" t="s">
        <v>5</v>
      </c>
    </row>
    <row r="14" spans="1:6" ht="15.75" thickBot="1" x14ac:dyDescent="0.3">
      <c r="A14" s="5">
        <v>49</v>
      </c>
      <c r="B14" s="37" t="s">
        <v>3</v>
      </c>
      <c r="C14" s="38"/>
      <c r="D14" s="2">
        <v>310</v>
      </c>
      <c r="E14" s="2" t="s">
        <v>5</v>
      </c>
    </row>
    <row r="15" spans="1:6" ht="15.75" thickBot="1" x14ac:dyDescent="0.3">
      <c r="A15" s="5">
        <v>64</v>
      </c>
      <c r="B15" s="37" t="s">
        <v>4</v>
      </c>
      <c r="C15" s="38"/>
      <c r="D15" s="2">
        <v>550</v>
      </c>
      <c r="E15" s="24" t="s">
        <v>5</v>
      </c>
      <c r="F15" s="25">
        <f>A15+A14+A13+A12+A11+A10+A9+A8+A7+A6+A5+A4</f>
        <v>380</v>
      </c>
    </row>
    <row r="16" spans="1:6" x14ac:dyDescent="0.25">
      <c r="A16" s="5">
        <v>19</v>
      </c>
      <c r="B16" s="35" t="s">
        <v>0</v>
      </c>
      <c r="C16" s="36"/>
      <c r="D16" s="3">
        <v>210</v>
      </c>
      <c r="E16" s="3" t="s">
        <v>6</v>
      </c>
    </row>
    <row r="17" spans="1:6" x14ac:dyDescent="0.25">
      <c r="A17" s="5">
        <v>2</v>
      </c>
      <c r="B17" s="35" t="s">
        <v>42</v>
      </c>
      <c r="C17" s="36"/>
      <c r="D17" s="3">
        <v>210</v>
      </c>
      <c r="E17" s="3" t="s">
        <v>6</v>
      </c>
    </row>
    <row r="18" spans="1:6" x14ac:dyDescent="0.25">
      <c r="A18" s="5">
        <v>2</v>
      </c>
      <c r="B18" s="35" t="s">
        <v>38</v>
      </c>
      <c r="C18" s="36"/>
      <c r="D18" s="3">
        <v>88</v>
      </c>
      <c r="E18" s="3" t="s">
        <v>6</v>
      </c>
    </row>
    <row r="19" spans="1:6" x14ac:dyDescent="0.25">
      <c r="A19" s="5">
        <v>2</v>
      </c>
      <c r="B19" s="35" t="s">
        <v>39</v>
      </c>
      <c r="C19" s="36"/>
      <c r="D19" s="3">
        <v>215</v>
      </c>
      <c r="E19" s="3" t="s">
        <v>6</v>
      </c>
    </row>
    <row r="20" spans="1:6" x14ac:dyDescent="0.25">
      <c r="A20" s="5">
        <v>6</v>
      </c>
      <c r="B20" s="35" t="s">
        <v>2</v>
      </c>
      <c r="C20" s="36"/>
      <c r="D20" s="3">
        <v>220</v>
      </c>
      <c r="E20" s="3" t="s">
        <v>6</v>
      </c>
    </row>
    <row r="21" spans="1:6" ht="15.75" thickBot="1" x14ac:dyDescent="0.3">
      <c r="A21" s="5">
        <v>1</v>
      </c>
      <c r="B21" s="35" t="s">
        <v>3</v>
      </c>
      <c r="C21" s="36"/>
      <c r="D21" s="3">
        <v>640</v>
      </c>
      <c r="E21" s="3" t="s">
        <v>6</v>
      </c>
    </row>
    <row r="22" spans="1:6" ht="15.75" thickBot="1" x14ac:dyDescent="0.3">
      <c r="A22" s="5">
        <v>20</v>
      </c>
      <c r="B22" s="35" t="s">
        <v>4</v>
      </c>
      <c r="C22" s="36"/>
      <c r="D22" s="3">
        <v>1120</v>
      </c>
      <c r="E22" s="21" t="s">
        <v>6</v>
      </c>
      <c r="F22" s="25">
        <f>A22+A21+A20+A19+A18+A17+A16</f>
        <v>52</v>
      </c>
    </row>
    <row r="23" spans="1:6" x14ac:dyDescent="0.25">
      <c r="A23" s="5">
        <v>8</v>
      </c>
      <c r="B23" s="33" t="s">
        <v>0</v>
      </c>
      <c r="C23" s="34"/>
      <c r="D23" s="1">
        <v>350</v>
      </c>
      <c r="E23" s="1" t="s">
        <v>7</v>
      </c>
    </row>
    <row r="24" spans="1:6" x14ac:dyDescent="0.25">
      <c r="A24" s="5">
        <v>1</v>
      </c>
      <c r="B24" s="33" t="s">
        <v>2</v>
      </c>
      <c r="C24" s="34"/>
      <c r="D24" s="1">
        <v>410</v>
      </c>
      <c r="E24" s="1" t="s">
        <v>8</v>
      </c>
    </row>
    <row r="25" spans="1:6" ht="15.75" thickBot="1" x14ac:dyDescent="0.3">
      <c r="A25" s="5">
        <v>1</v>
      </c>
      <c r="B25" s="16" t="s">
        <v>3</v>
      </c>
      <c r="C25" s="17"/>
      <c r="D25" s="1">
        <v>1260</v>
      </c>
      <c r="E25" s="1" t="s">
        <v>8</v>
      </c>
    </row>
    <row r="26" spans="1:6" ht="15.75" thickBot="1" x14ac:dyDescent="0.3">
      <c r="A26" s="5">
        <v>11</v>
      </c>
      <c r="B26" s="33" t="s">
        <v>4</v>
      </c>
      <c r="C26" s="34"/>
      <c r="D26" s="1">
        <v>2220</v>
      </c>
      <c r="E26" s="23" t="s">
        <v>8</v>
      </c>
      <c r="F26" s="25">
        <f>A26+A25+A24+A23</f>
        <v>21</v>
      </c>
    </row>
    <row r="27" spans="1:6" ht="15.75" thickBot="1" x14ac:dyDescent="0.3">
      <c r="A27" s="5">
        <v>2</v>
      </c>
      <c r="B27" s="39" t="s">
        <v>0</v>
      </c>
      <c r="C27" s="40"/>
      <c r="D27" s="9">
        <v>1200</v>
      </c>
      <c r="E27" s="9" t="s">
        <v>9</v>
      </c>
    </row>
    <row r="28" spans="1:6" ht="15.75" thickBot="1" x14ac:dyDescent="0.3">
      <c r="A28" s="5">
        <v>2</v>
      </c>
      <c r="B28" s="39" t="s">
        <v>4</v>
      </c>
      <c r="C28" s="40"/>
      <c r="D28" s="6">
        <v>6100</v>
      </c>
      <c r="E28" s="22" t="s">
        <v>9</v>
      </c>
      <c r="F28" s="25">
        <f>A28+A27</f>
        <v>4</v>
      </c>
    </row>
    <row r="29" spans="1:6" x14ac:dyDescent="0.25">
      <c r="A29">
        <f>SUM(A4:A28)</f>
        <v>457</v>
      </c>
    </row>
  </sheetData>
  <mergeCells count="21">
    <mergeCell ref="B26:C26"/>
    <mergeCell ref="B27:C27"/>
    <mergeCell ref="B28:C28"/>
    <mergeCell ref="B19:C19"/>
    <mergeCell ref="B20:C20"/>
    <mergeCell ref="B21:C21"/>
    <mergeCell ref="B22:C22"/>
    <mergeCell ref="B23:C23"/>
    <mergeCell ref="B24:C24"/>
    <mergeCell ref="B18:C18"/>
    <mergeCell ref="B4:C4"/>
    <mergeCell ref="B5:C5"/>
    <mergeCell ref="B6:C6"/>
    <mergeCell ref="B7:C7"/>
    <mergeCell ref="B10:C10"/>
    <mergeCell ref="B12:C12"/>
    <mergeCell ref="B13:C13"/>
    <mergeCell ref="B14:C14"/>
    <mergeCell ref="B15:C15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Feuil1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2017-01-18T09:41:07Z</cp:lastPrinted>
  <dcterms:created xsi:type="dcterms:W3CDTF">2016-12-05T16:06:18Z</dcterms:created>
  <dcterms:modified xsi:type="dcterms:W3CDTF">2018-10-08T13:02:42Z</dcterms:modified>
</cp:coreProperties>
</file>