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\\192.168.150.100\public\02 WW6\CARO\CARO BUREAU\DRM\"/>
    </mc:Choice>
  </mc:AlternateContent>
  <xr:revisionPtr revIDLastSave="0" documentId="13_ncr:1_{70036A4D-868A-4A0F-A5CB-88BCBD5761CC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Quantité UVC par emplacemen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7" i="1" l="1"/>
  <c r="J40" i="1"/>
  <c r="J35" i="1"/>
  <c r="J30" i="1"/>
  <c r="J24" i="1"/>
  <c r="J11" i="1"/>
  <c r="J5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2" i="1"/>
</calcChain>
</file>

<file path=xl/sharedStrings.xml><?xml version="1.0" encoding="utf-8"?>
<sst xmlns="http://schemas.openxmlformats.org/spreadsheetml/2006/main" count="203" uniqueCount="165">
  <si>
    <t>NSG1NG19BT</t>
  </si>
  <si>
    <t>BOURGOGNE PINOT NOIR  2018 Domaine A.F. GROS</t>
  </si>
  <si>
    <t>EC--AF14BT</t>
  </si>
  <si>
    <t>87</t>
  </si>
  <si>
    <t>MOREY SAINT DENIS  2018 AF GROS</t>
  </si>
  <si>
    <t>VOFRNG17BT</t>
  </si>
  <si>
    <t>BOURGOGNE HAUTES COTES DE NUITS  2019 AF GROS</t>
  </si>
  <si>
    <t>ECHEZEAUX GRAND CRU  2013 Domaine A.F. GROS</t>
  </si>
  <si>
    <t>24</t>
  </si>
  <si>
    <t>BG--NG20BT</t>
  </si>
  <si>
    <t>MORMNG19BT</t>
  </si>
  <si>
    <t>GEVREY CHAMBERTIN  2017 AF GROS</t>
  </si>
  <si>
    <t>239</t>
  </si>
  <si>
    <t>RICHEBOURG GRAND CRU 2013 DOMAINE AF GROS</t>
  </si>
  <si>
    <t>RICHEBOURG GRAND CRU 2015 DOMAINE AF GROS</t>
  </si>
  <si>
    <t>579</t>
  </si>
  <si>
    <t>185</t>
  </si>
  <si>
    <t>RICHEBOURG GRAND CRU 2014 DOMAINE AF GROS</t>
  </si>
  <si>
    <t>106</t>
  </si>
  <si>
    <t>MSD-NG19BT</t>
  </si>
  <si>
    <t>VREAAF20BT</t>
  </si>
  <si>
    <t>2001</t>
  </si>
  <si>
    <t>POMMARD 1ER CRU LES CHANLINS  2011 Domaine A.F. GR</t>
  </si>
  <si>
    <t>MSD-NG19MG</t>
  </si>
  <si>
    <t>MSD-NG18BT</t>
  </si>
  <si>
    <t>1077</t>
  </si>
  <si>
    <t>Libellé article</t>
  </si>
  <si>
    <t>COBLNG13BT</t>
  </si>
  <si>
    <t>PCH-AF13BT</t>
  </si>
  <si>
    <t>56</t>
  </si>
  <si>
    <t>VOSNE ROMANEE AUX REAS  2020 Domaine A.F. GROS</t>
  </si>
  <si>
    <t>PEP-NG11BT</t>
  </si>
  <si>
    <t>EC--NG11BT</t>
  </si>
  <si>
    <t>POMMARD 1ER CRU LES ARVELETS  2018 Domaine A.F. GR</t>
  </si>
  <si>
    <t>RB--AF13BT</t>
  </si>
  <si>
    <t>CREMANT ROSE songe nuit d'¿t¿.</t>
  </si>
  <si>
    <t>BG--AF11BT</t>
  </si>
  <si>
    <t>POMMARD 1ER CRU LES CHANLINS  2013 Domaine A.F. GR</t>
  </si>
  <si>
    <t>BG--NG18BT</t>
  </si>
  <si>
    <t>38</t>
  </si>
  <si>
    <t>EC--AF13BT</t>
  </si>
  <si>
    <t>149</t>
  </si>
  <si>
    <t>NSG1NG18BT</t>
  </si>
  <si>
    <t>BEMOAF18BT</t>
  </si>
  <si>
    <t>NUITS ST GEORGES 1ER CRU LES ST GEORGES  2019 AF G</t>
  </si>
  <si>
    <t>HN--NG20BT</t>
  </si>
  <si>
    <t>POMMARD 1ER CRU LA CHANIERE  2020 AF GROS MAGNUM</t>
  </si>
  <si>
    <t>RB--AF15BT</t>
  </si>
  <si>
    <t>EC--NG14BT</t>
  </si>
  <si>
    <t>CLOS VOUGEOT GRAND CRU  2014 AF GROS</t>
  </si>
  <si>
    <t>MOREY SAINT DENIS  2019 AF GROS</t>
  </si>
  <si>
    <t>RICHEBOURG GRAND CRU  2020 Domaine A.F. GROS</t>
  </si>
  <si>
    <t>1035</t>
  </si>
  <si>
    <t>RB--AF14BT</t>
  </si>
  <si>
    <t>CORTON CHARLEMAGNE  2013 AF GROS</t>
  </si>
  <si>
    <t>VOSNE ROMANEE 1ER CRU LES SUCHOTS  2020 AF GROS</t>
  </si>
  <si>
    <t>N° de palette</t>
  </si>
  <si>
    <t>CORTON CHARLEMAGNE  2019 AF GROS</t>
  </si>
  <si>
    <t>PCH-AF14BT</t>
  </si>
  <si>
    <t>CV--NG14BT</t>
  </si>
  <si>
    <t>GEVREY CHAMBERTIN  2020 AF GROS</t>
  </si>
  <si>
    <t>P1CANG20MG</t>
  </si>
  <si>
    <t>NUITS ST GEORGES 1ER CRU LES ST GEORGES  2020 AF G</t>
  </si>
  <si>
    <t>384</t>
  </si>
  <si>
    <t>PAR-NG16BT</t>
  </si>
  <si>
    <t>Réels</t>
  </si>
  <si>
    <t>VOLNAY 1ER CRU LES BROUILLARDS  2013 AF GROS</t>
  </si>
  <si>
    <t>383</t>
  </si>
  <si>
    <t>361</t>
  </si>
  <si>
    <t>BOURGOGNE HAUTES COTES DE NUITS  2020 AF GROS</t>
  </si>
  <si>
    <t>Code Article</t>
  </si>
  <si>
    <t>244</t>
  </si>
  <si>
    <t>CLOS VOUGEOT GRAND CRU 2014</t>
  </si>
  <si>
    <t>178</t>
  </si>
  <si>
    <t>53</t>
  </si>
  <si>
    <t>148</t>
  </si>
  <si>
    <t>308</t>
  </si>
  <si>
    <t>POMMARD 1ER CRU LES CHANLINS  2014 Domaine A.F. GR</t>
  </si>
  <si>
    <t>1075</t>
  </si>
  <si>
    <t>138</t>
  </si>
  <si>
    <t>POMMARD 1ER CRU LES ARVELETS  2016 AF GROS</t>
  </si>
  <si>
    <t>45</t>
  </si>
  <si>
    <t>164</t>
  </si>
  <si>
    <t>205</t>
  </si>
  <si>
    <t>NSG1NG20BT</t>
  </si>
  <si>
    <t>CREFFP--BT</t>
  </si>
  <si>
    <t>BOURGOGNE PINOT NOIR  2019 AF GROS</t>
  </si>
  <si>
    <t>154</t>
  </si>
  <si>
    <t>ECHEZEAUX GRAND CRU  2014 AF GROS</t>
  </si>
  <si>
    <t>ECHEZEAUX GRAND CRU  2016 Domaine A.F. GROS</t>
  </si>
  <si>
    <t>ECHEZEAUX GRAND CRU  2014 Domaine A.F. GROS</t>
  </si>
  <si>
    <t>1146</t>
  </si>
  <si>
    <t>POMMARD 1ER CRU LES EPENOTS  2011 AF GROS</t>
  </si>
  <si>
    <t>1006</t>
  </si>
  <si>
    <t>VSUCNG20BT</t>
  </si>
  <si>
    <t>BOURGOGNE PINOT NOIR  2018 AF GROS</t>
  </si>
  <si>
    <t>BE1CNG13BT</t>
  </si>
  <si>
    <t>GEVRNG20BT</t>
  </si>
  <si>
    <t>PAR-AF18BT</t>
  </si>
  <si>
    <t>151</t>
  </si>
  <si>
    <t>1157</t>
  </si>
  <si>
    <t>117</t>
  </si>
  <si>
    <t>1036</t>
  </si>
  <si>
    <t>54</t>
  </si>
  <si>
    <t>113</t>
  </si>
  <si>
    <t>BOURGOGNE PINOT NOIR  2020 AF GROS</t>
  </si>
  <si>
    <t>VOLNAY 1ER CRU LES BROUILLARDS 2017 AF GROS</t>
  </si>
  <si>
    <t>1234</t>
  </si>
  <si>
    <t>573</t>
  </si>
  <si>
    <t>1156</t>
  </si>
  <si>
    <t>GEVRNG19BT</t>
  </si>
  <si>
    <t>299</t>
  </si>
  <si>
    <t>VOFRNG13BT</t>
  </si>
  <si>
    <t>BEAUNE 1ER CRU LES MONTREVENOTS  2018 Domaine A.F.</t>
  </si>
  <si>
    <t>CORTON CHARLEMAGNE  2020 AF GROS</t>
  </si>
  <si>
    <t>1002</t>
  </si>
  <si>
    <t>GEVREY CHAMBERTIN  Les Corv¿es 2019 AF GROS</t>
  </si>
  <si>
    <t>1010</t>
  </si>
  <si>
    <t>BG--AF18BT</t>
  </si>
  <si>
    <t>223</t>
  </si>
  <si>
    <t>225</t>
  </si>
  <si>
    <t>ECHEZEAUX GRAND CRU  2018 Domaine A.F. GROS</t>
  </si>
  <si>
    <t>110</t>
  </si>
  <si>
    <t>158</t>
  </si>
  <si>
    <t>RB--AF20MG</t>
  </si>
  <si>
    <t>GEVRNG17BT</t>
  </si>
  <si>
    <t>COBLNG19BT</t>
  </si>
  <si>
    <t>ECHEZEAUX GRAND CRU  2011 AF GROS</t>
  </si>
  <si>
    <t>Prélevées</t>
  </si>
  <si>
    <t>288</t>
  </si>
  <si>
    <t>213</t>
  </si>
  <si>
    <t>1153</t>
  </si>
  <si>
    <t>PCH-AF11BT</t>
  </si>
  <si>
    <t>171</t>
  </si>
  <si>
    <t>311</t>
  </si>
  <si>
    <t>341</t>
  </si>
  <si>
    <t>EC--AF16BT</t>
  </si>
  <si>
    <t>4</t>
  </si>
  <si>
    <t>HN--NG19BT</t>
  </si>
  <si>
    <t>6</t>
  </si>
  <si>
    <t>1009</t>
  </si>
  <si>
    <t>177</t>
  </si>
  <si>
    <t>CV--FP14BT</t>
  </si>
  <si>
    <t>1004</t>
  </si>
  <si>
    <t>NUITS ST GEORGES 1ER CRU LES ST GEORGES  2018 AF G</t>
  </si>
  <si>
    <t>BG--NG19BT</t>
  </si>
  <si>
    <t>238</t>
  </si>
  <si>
    <t>BEAUNE 1ER CRU LES SIZIES 2013 AF GROS</t>
  </si>
  <si>
    <t>119</t>
  </si>
  <si>
    <t>5</t>
  </si>
  <si>
    <t>303</t>
  </si>
  <si>
    <t>1136</t>
  </si>
  <si>
    <t>MORMNG19MG</t>
  </si>
  <si>
    <t>EC--AF18BT</t>
  </si>
  <si>
    <t>COBLNG20BT</t>
  </si>
  <si>
    <t>1003</t>
  </si>
  <si>
    <t>MOREY SAINT DENIS 1ER CRU LES MONTS LUISANTS  2019</t>
  </si>
  <si>
    <t>150</t>
  </si>
  <si>
    <t>BOURGOGNE PINOT NOIR  2011 Domaine A.F. GROS</t>
  </si>
  <si>
    <t>Xtent</t>
  </si>
  <si>
    <t>CAVEAU</t>
  </si>
  <si>
    <t>Isavigne</t>
  </si>
  <si>
    <t>caveau</t>
  </si>
  <si>
    <t>pommard epenots 2011</t>
  </si>
  <si>
    <t>il y a 3 ec18 dans pal 137 en abs donc pas décart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</si>
</sst>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3D3"/>
        <bgColor auto="1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1" xfId="0" applyBorder="1"/>
    <xf numFmtId="0" fontId="0" fillId="0" borderId="1" xfId="0" applyFill="1" applyBorder="1" applyAlignment="1">
      <alignment horizontal="left"/>
    </xf>
    <xf numFmtId="0" fontId="0" fillId="0" borderId="5" xfId="0" applyBorder="1"/>
    <xf numFmtId="0" fontId="0" fillId="0" borderId="2" xfId="0" applyBorder="1"/>
    <xf numFmtId="0" fontId="0" fillId="0" borderId="6" xfId="0" applyBorder="1"/>
    <xf numFmtId="0" fontId="2" fillId="0" borderId="0" xfId="0" applyFont="1"/>
    <xf numFmtId="0" fontId="0" fillId="0" borderId="3" xfId="0" applyBorder="1"/>
    <xf numFmtId="0" fontId="3" fillId="0" borderId="0" xfId="0" applyFont="1"/>
    <xf numFmtId="0" fontId="2" fillId="0" borderId="2" xfId="0" applyFont="1" applyBorder="1"/>
    <xf numFmtId="0" fontId="2" fillId="0" borderId="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K87"/>
  <sheetViews>
    <sheetView tabSelected="1" workbookViewId="0">
      <pane ySplit="1" topLeftCell="A4" activePane="bottomLeft" state="frozen"/>
      <selection pane="bottomLeft" activeCell="M12" sqref="M12"/>
    </sheetView>
  </sheetViews>
  <sheetFormatPr baseColWidth="10" defaultColWidth="9.1796875" defaultRowHeight="14.5" x14ac:dyDescent="0.35"/>
  <cols>
    <col min="1" max="1" width="4.90625" customWidth="1"/>
    <col min="2" max="2" width="15.26953125" customWidth="1"/>
    <col min="3" max="3" width="6.6328125" customWidth="1"/>
    <col min="4" max="4" width="50.7265625" customWidth="1"/>
    <col min="5" max="5" width="6.6328125" customWidth="1"/>
    <col min="6" max="6" width="6.54296875" customWidth="1"/>
    <col min="7" max="7" width="6" customWidth="1"/>
    <col min="8" max="8" width="5.7265625" customWidth="1"/>
    <col min="10" max="10" width="6.90625" customWidth="1"/>
  </cols>
  <sheetData>
    <row r="1" spans="1:10" x14ac:dyDescent="0.35">
      <c r="A1" t="s">
        <v>161</v>
      </c>
      <c r="B1" s="2" t="s">
        <v>70</v>
      </c>
      <c r="C1" s="2" t="s">
        <v>56</v>
      </c>
      <c r="D1" s="2" t="s">
        <v>26</v>
      </c>
      <c r="E1" s="2" t="s">
        <v>159</v>
      </c>
      <c r="F1" s="2" t="s">
        <v>65</v>
      </c>
      <c r="G1" s="2" t="s">
        <v>128</v>
      </c>
      <c r="H1" s="3" t="s">
        <v>162</v>
      </c>
    </row>
    <row r="2" spans="1:10" x14ac:dyDescent="0.35">
      <c r="A2">
        <v>7</v>
      </c>
      <c r="B2" s="1" t="s">
        <v>96</v>
      </c>
      <c r="C2" s="1" t="s">
        <v>104</v>
      </c>
      <c r="D2" s="1" t="s">
        <v>147</v>
      </c>
      <c r="E2" s="1">
        <v>7</v>
      </c>
      <c r="F2" s="1">
        <v>8</v>
      </c>
      <c r="G2" s="1"/>
      <c r="H2" s="5"/>
      <c r="I2">
        <f>F2+G2+H2-A2</f>
        <v>1</v>
      </c>
    </row>
    <row r="3" spans="1:10" ht="15" thickBot="1" x14ac:dyDescent="0.4">
      <c r="A3">
        <v>33</v>
      </c>
      <c r="B3" s="1" t="s">
        <v>38</v>
      </c>
      <c r="C3" s="1" t="s">
        <v>133</v>
      </c>
      <c r="D3" s="1" t="s">
        <v>95</v>
      </c>
      <c r="E3" s="1">
        <v>21</v>
      </c>
      <c r="F3" s="1">
        <v>34</v>
      </c>
      <c r="G3" s="1"/>
      <c r="H3" s="5"/>
      <c r="I3">
        <f t="shared" ref="I3:I49" si="0">F3+G3+H3-A3</f>
        <v>1</v>
      </c>
    </row>
    <row r="4" spans="1:10" x14ac:dyDescent="0.35">
      <c r="A4">
        <v>742</v>
      </c>
      <c r="B4" s="1" t="s">
        <v>145</v>
      </c>
      <c r="C4" s="1" t="s">
        <v>146</v>
      </c>
      <c r="D4" s="1" t="s">
        <v>86</v>
      </c>
      <c r="E4" s="1">
        <v>244</v>
      </c>
      <c r="F4" s="1">
        <v>244</v>
      </c>
      <c r="G4" s="1"/>
      <c r="H4" s="7"/>
      <c r="I4" s="8">
        <f t="shared" si="0"/>
        <v>-498</v>
      </c>
    </row>
    <row r="5" spans="1:10" ht="15" thickBot="1" x14ac:dyDescent="0.4">
      <c r="A5" s="5"/>
      <c r="B5" s="1" t="s">
        <v>145</v>
      </c>
      <c r="C5" s="1" t="s">
        <v>29</v>
      </c>
      <c r="D5" s="1" t="s">
        <v>86</v>
      </c>
      <c r="E5" s="1">
        <v>500</v>
      </c>
      <c r="F5" s="1">
        <v>500</v>
      </c>
      <c r="G5" s="1"/>
      <c r="H5" s="7"/>
      <c r="I5" s="9">
        <f t="shared" si="0"/>
        <v>500</v>
      </c>
      <c r="J5" s="10">
        <f>SUM(I4:I5)</f>
        <v>2</v>
      </c>
    </row>
    <row r="6" spans="1:10" x14ac:dyDescent="0.35">
      <c r="A6" s="5">
        <v>2175</v>
      </c>
      <c r="B6" s="1" t="s">
        <v>9</v>
      </c>
      <c r="C6" s="1" t="s">
        <v>79</v>
      </c>
      <c r="D6" s="1" t="s">
        <v>105</v>
      </c>
      <c r="E6" s="1">
        <v>500</v>
      </c>
      <c r="F6" s="1">
        <v>500</v>
      </c>
      <c r="G6" s="1">
        <v>30</v>
      </c>
      <c r="H6" s="7"/>
      <c r="I6" s="8">
        <f t="shared" si="0"/>
        <v>-1645</v>
      </c>
    </row>
    <row r="7" spans="1:10" x14ac:dyDescent="0.35">
      <c r="A7" s="5"/>
      <c r="B7" s="1" t="s">
        <v>9</v>
      </c>
      <c r="C7" s="1" t="s">
        <v>68</v>
      </c>
      <c r="D7" s="1" t="s">
        <v>105</v>
      </c>
      <c r="E7" s="1">
        <v>500</v>
      </c>
      <c r="F7" s="1">
        <v>500</v>
      </c>
      <c r="G7" s="1"/>
      <c r="H7" s="7"/>
      <c r="I7" s="11">
        <f t="shared" si="0"/>
        <v>500</v>
      </c>
    </row>
    <row r="8" spans="1:10" x14ac:dyDescent="0.35">
      <c r="A8" s="5"/>
      <c r="B8" s="1" t="s">
        <v>9</v>
      </c>
      <c r="C8" s="1" t="s">
        <v>8</v>
      </c>
      <c r="D8" s="1" t="s">
        <v>105</v>
      </c>
      <c r="E8" s="1">
        <v>36</v>
      </c>
      <c r="F8" s="1">
        <v>0</v>
      </c>
      <c r="G8" s="1"/>
      <c r="H8" s="7"/>
      <c r="I8" s="11">
        <f t="shared" si="0"/>
        <v>0</v>
      </c>
    </row>
    <row r="9" spans="1:10" x14ac:dyDescent="0.35">
      <c r="A9" s="5"/>
      <c r="B9" s="1" t="s">
        <v>9</v>
      </c>
      <c r="C9" s="1" t="s">
        <v>81</v>
      </c>
      <c r="D9" s="1" t="s">
        <v>105</v>
      </c>
      <c r="E9" s="1">
        <v>500</v>
      </c>
      <c r="F9" s="1">
        <v>500</v>
      </c>
      <c r="G9" s="1"/>
      <c r="H9" s="7"/>
      <c r="I9" s="11">
        <f t="shared" si="0"/>
        <v>500</v>
      </c>
    </row>
    <row r="10" spans="1:10" x14ac:dyDescent="0.35">
      <c r="A10" s="5"/>
      <c r="B10" s="1" t="s">
        <v>9</v>
      </c>
      <c r="C10" s="1" t="s">
        <v>129</v>
      </c>
      <c r="D10" s="1" t="s">
        <v>105</v>
      </c>
      <c r="E10" s="1">
        <v>146</v>
      </c>
      <c r="F10" s="1">
        <v>148</v>
      </c>
      <c r="G10" s="1"/>
      <c r="H10" s="7"/>
      <c r="I10" s="11">
        <f t="shared" si="0"/>
        <v>148</v>
      </c>
    </row>
    <row r="11" spans="1:10" ht="15" thickBot="1" x14ac:dyDescent="0.4">
      <c r="A11" s="5"/>
      <c r="B11" s="1" t="s">
        <v>9</v>
      </c>
      <c r="C11" s="1" t="s">
        <v>39</v>
      </c>
      <c r="D11" s="1" t="s">
        <v>105</v>
      </c>
      <c r="E11" s="1">
        <v>500</v>
      </c>
      <c r="F11" s="1">
        <v>500</v>
      </c>
      <c r="G11" s="1"/>
      <c r="H11" s="7"/>
      <c r="I11" s="9">
        <f t="shared" si="0"/>
        <v>500</v>
      </c>
      <c r="J11">
        <f>SUM(I6:I11)</f>
        <v>3</v>
      </c>
    </row>
    <row r="12" spans="1:10" x14ac:dyDescent="0.35">
      <c r="A12" s="5">
        <v>5</v>
      </c>
      <c r="B12" s="1" t="s">
        <v>126</v>
      </c>
      <c r="C12" s="1" t="s">
        <v>157</v>
      </c>
      <c r="D12" s="1" t="s">
        <v>57</v>
      </c>
      <c r="E12" s="1">
        <v>5</v>
      </c>
      <c r="F12" s="1">
        <v>5</v>
      </c>
      <c r="G12" s="1"/>
      <c r="H12" s="5"/>
      <c r="I12">
        <f t="shared" si="0"/>
        <v>0</v>
      </c>
    </row>
    <row r="13" spans="1:10" x14ac:dyDescent="0.35">
      <c r="A13" s="5">
        <v>47</v>
      </c>
      <c r="B13" s="1" t="s">
        <v>154</v>
      </c>
      <c r="C13" s="1" t="s">
        <v>108</v>
      </c>
      <c r="D13" s="1" t="s">
        <v>114</v>
      </c>
      <c r="E13" s="1">
        <v>17</v>
      </c>
      <c r="F13" s="1">
        <v>17</v>
      </c>
      <c r="G13" s="1">
        <v>30</v>
      </c>
      <c r="H13" s="5"/>
      <c r="I13">
        <f t="shared" si="0"/>
        <v>0</v>
      </c>
    </row>
    <row r="14" spans="1:10" x14ac:dyDescent="0.35">
      <c r="A14" s="5">
        <v>7</v>
      </c>
      <c r="B14" s="1" t="s">
        <v>59</v>
      </c>
      <c r="C14" s="1" t="s">
        <v>122</v>
      </c>
      <c r="D14" s="1" t="s">
        <v>49</v>
      </c>
      <c r="E14" s="1">
        <v>2</v>
      </c>
      <c r="F14" s="1">
        <v>2</v>
      </c>
      <c r="G14" s="1"/>
      <c r="H14" s="5">
        <v>5</v>
      </c>
      <c r="I14">
        <f t="shared" si="0"/>
        <v>0</v>
      </c>
    </row>
    <row r="15" spans="1:10" x14ac:dyDescent="0.35">
      <c r="A15" s="5">
        <v>5</v>
      </c>
      <c r="B15" s="1" t="s">
        <v>2</v>
      </c>
      <c r="C15" s="1" t="s">
        <v>82</v>
      </c>
      <c r="D15" s="1" t="s">
        <v>90</v>
      </c>
      <c r="E15" s="1">
        <v>0</v>
      </c>
      <c r="F15" s="1">
        <v>0</v>
      </c>
      <c r="G15" s="1"/>
      <c r="H15" s="5"/>
      <c r="I15">
        <f t="shared" si="0"/>
        <v>-5</v>
      </c>
    </row>
    <row r="16" spans="1:10" x14ac:dyDescent="0.35">
      <c r="A16" s="5">
        <v>43</v>
      </c>
      <c r="B16" s="1" t="s">
        <v>2</v>
      </c>
      <c r="C16" s="1" t="s">
        <v>82</v>
      </c>
      <c r="D16" s="1" t="s">
        <v>90</v>
      </c>
      <c r="E16" s="1">
        <v>46</v>
      </c>
      <c r="F16" s="1">
        <v>45</v>
      </c>
      <c r="G16" s="1"/>
      <c r="H16" s="5">
        <v>3</v>
      </c>
      <c r="I16">
        <f t="shared" si="0"/>
        <v>5</v>
      </c>
    </row>
    <row r="17" spans="1:11" x14ac:dyDescent="0.35">
      <c r="A17" s="5">
        <v>18</v>
      </c>
      <c r="B17" s="1" t="s">
        <v>153</v>
      </c>
      <c r="C17" s="1" t="s">
        <v>76</v>
      </c>
      <c r="D17" s="1" t="s">
        <v>121</v>
      </c>
      <c r="E17" s="1">
        <v>15</v>
      </c>
      <c r="F17" s="1">
        <v>15</v>
      </c>
      <c r="G17" s="1"/>
      <c r="H17" s="5"/>
      <c r="I17" s="10">
        <f t="shared" si="0"/>
        <v>-3</v>
      </c>
      <c r="K17" s="12" t="s">
        <v>164</v>
      </c>
    </row>
    <row r="18" spans="1:11" x14ac:dyDescent="0.35">
      <c r="A18" s="5">
        <v>1</v>
      </c>
      <c r="B18" s="1" t="s">
        <v>32</v>
      </c>
      <c r="C18" s="1" t="s">
        <v>134</v>
      </c>
      <c r="D18" s="1" t="s">
        <v>127</v>
      </c>
      <c r="E18" s="1">
        <v>1</v>
      </c>
      <c r="F18" s="1">
        <v>1</v>
      </c>
      <c r="G18" s="1"/>
      <c r="H18" s="5"/>
      <c r="I18">
        <f t="shared" si="0"/>
        <v>0</v>
      </c>
    </row>
    <row r="19" spans="1:11" x14ac:dyDescent="0.35">
      <c r="A19" s="5">
        <v>0</v>
      </c>
      <c r="B19" s="1" t="s">
        <v>125</v>
      </c>
      <c r="C19" s="1" t="s">
        <v>141</v>
      </c>
      <c r="D19" s="1" t="s">
        <v>11</v>
      </c>
      <c r="E19" s="1">
        <v>3</v>
      </c>
      <c r="F19" s="1">
        <v>0</v>
      </c>
      <c r="G19" s="1"/>
      <c r="H19" s="5"/>
      <c r="I19">
        <f t="shared" si="0"/>
        <v>0</v>
      </c>
    </row>
    <row r="20" spans="1:11" ht="15" thickBot="1" x14ac:dyDescent="0.4">
      <c r="A20" s="5">
        <v>13</v>
      </c>
      <c r="B20" s="1" t="s">
        <v>110</v>
      </c>
      <c r="C20" s="1" t="s">
        <v>148</v>
      </c>
      <c r="D20" s="1" t="s">
        <v>116</v>
      </c>
      <c r="E20" s="1">
        <v>1</v>
      </c>
      <c r="F20" s="1">
        <v>6</v>
      </c>
      <c r="G20" s="1"/>
      <c r="H20" s="5">
        <v>6</v>
      </c>
      <c r="I20" s="10">
        <f t="shared" si="0"/>
        <v>-1</v>
      </c>
    </row>
    <row r="21" spans="1:11" x14ac:dyDescent="0.35">
      <c r="A21" s="5">
        <v>371</v>
      </c>
      <c r="B21" s="1" t="s">
        <v>97</v>
      </c>
      <c r="C21" s="1" t="s">
        <v>41</v>
      </c>
      <c r="D21" s="1" t="s">
        <v>60</v>
      </c>
      <c r="E21" s="1">
        <v>0</v>
      </c>
      <c r="F21" s="1">
        <v>0</v>
      </c>
      <c r="G21" s="1"/>
      <c r="H21" s="7">
        <v>194</v>
      </c>
      <c r="I21" s="8">
        <f t="shared" si="0"/>
        <v>-177</v>
      </c>
    </row>
    <row r="22" spans="1:11" x14ac:dyDescent="0.35">
      <c r="A22" s="5"/>
      <c r="B22" s="1" t="s">
        <v>97</v>
      </c>
      <c r="C22" s="1" t="s">
        <v>120</v>
      </c>
      <c r="D22" s="1" t="s">
        <v>60</v>
      </c>
      <c r="E22" s="1">
        <v>0</v>
      </c>
      <c r="F22" s="1">
        <v>0</v>
      </c>
      <c r="G22" s="1"/>
      <c r="H22" s="7"/>
      <c r="I22" s="11">
        <f t="shared" si="0"/>
        <v>0</v>
      </c>
    </row>
    <row r="23" spans="1:11" x14ac:dyDescent="0.35">
      <c r="A23" s="5"/>
      <c r="B23" s="1" t="s">
        <v>97</v>
      </c>
      <c r="C23" s="1" t="s">
        <v>75</v>
      </c>
      <c r="D23" s="1" t="s">
        <v>60</v>
      </c>
      <c r="E23" s="1">
        <v>3</v>
      </c>
      <c r="F23" s="1">
        <v>0</v>
      </c>
      <c r="G23" s="1"/>
      <c r="H23" s="7"/>
      <c r="I23" s="11">
        <f t="shared" si="0"/>
        <v>0</v>
      </c>
    </row>
    <row r="24" spans="1:11" ht="15" thickBot="1" x14ac:dyDescent="0.4">
      <c r="A24" s="5"/>
      <c r="B24" s="1" t="s">
        <v>97</v>
      </c>
      <c r="C24" s="1" t="s">
        <v>99</v>
      </c>
      <c r="D24" s="1" t="s">
        <v>60</v>
      </c>
      <c r="E24" s="1">
        <v>215</v>
      </c>
      <c r="F24" s="1">
        <v>177</v>
      </c>
      <c r="G24" s="1"/>
      <c r="H24" s="7"/>
      <c r="I24" s="9">
        <f t="shared" si="0"/>
        <v>177</v>
      </c>
      <c r="J24">
        <f>SUM(I21:I24)</f>
        <v>0</v>
      </c>
    </row>
    <row r="25" spans="1:11" ht="15" thickBot="1" x14ac:dyDescent="0.4">
      <c r="A25" s="5">
        <v>272</v>
      </c>
      <c r="B25" s="1" t="s">
        <v>138</v>
      </c>
      <c r="C25" s="1" t="s">
        <v>111</v>
      </c>
      <c r="D25" s="1" t="s">
        <v>6</v>
      </c>
      <c r="E25" s="1">
        <v>251</v>
      </c>
      <c r="F25" s="1">
        <v>250</v>
      </c>
      <c r="G25" s="1"/>
      <c r="H25" s="5">
        <v>21</v>
      </c>
      <c r="I25" s="10">
        <f t="shared" si="0"/>
        <v>-1</v>
      </c>
    </row>
    <row r="26" spans="1:11" x14ac:dyDescent="0.35">
      <c r="A26" s="5">
        <v>1505</v>
      </c>
      <c r="B26" s="1" t="s">
        <v>45</v>
      </c>
      <c r="C26" s="1" t="s">
        <v>63</v>
      </c>
      <c r="D26" s="1" t="s">
        <v>69</v>
      </c>
      <c r="E26" s="1">
        <v>133</v>
      </c>
      <c r="F26" s="1">
        <v>140</v>
      </c>
      <c r="G26" s="1"/>
      <c r="H26" s="7">
        <v>372</v>
      </c>
      <c r="I26" s="8">
        <f t="shared" si="0"/>
        <v>-993</v>
      </c>
    </row>
    <row r="27" spans="1:11" x14ac:dyDescent="0.35">
      <c r="A27" s="5"/>
      <c r="B27" s="1" t="s">
        <v>45</v>
      </c>
      <c r="C27" s="1" t="s">
        <v>15</v>
      </c>
      <c r="D27" s="1" t="s">
        <v>69</v>
      </c>
      <c r="E27" s="1">
        <v>500</v>
      </c>
      <c r="F27" s="1">
        <v>500</v>
      </c>
      <c r="G27" s="1"/>
      <c r="H27" s="7"/>
      <c r="I27" s="11">
        <f t="shared" si="0"/>
        <v>500</v>
      </c>
    </row>
    <row r="28" spans="1:11" x14ac:dyDescent="0.35">
      <c r="A28" s="5"/>
      <c r="B28" s="1" t="s">
        <v>45</v>
      </c>
      <c r="C28" s="1" t="s">
        <v>149</v>
      </c>
      <c r="D28" s="1" t="s">
        <v>69</v>
      </c>
      <c r="E28" s="1">
        <v>0</v>
      </c>
      <c r="F28" s="1">
        <v>0</v>
      </c>
      <c r="G28" s="1"/>
      <c r="H28" s="7"/>
      <c r="I28" s="11">
        <f t="shared" si="0"/>
        <v>0</v>
      </c>
    </row>
    <row r="29" spans="1:11" x14ac:dyDescent="0.35">
      <c r="A29" s="5"/>
      <c r="B29" s="1" t="s">
        <v>45</v>
      </c>
      <c r="C29" s="1" t="s">
        <v>150</v>
      </c>
      <c r="D29" s="1" t="s">
        <v>69</v>
      </c>
      <c r="E29" s="1">
        <v>500</v>
      </c>
      <c r="F29" s="1">
        <v>500</v>
      </c>
      <c r="G29" s="1"/>
      <c r="H29" s="7"/>
      <c r="I29" s="11">
        <f t="shared" si="0"/>
        <v>500</v>
      </c>
    </row>
    <row r="30" spans="1:11" ht="15" thickBot="1" x14ac:dyDescent="0.4">
      <c r="A30" s="5"/>
      <c r="B30" s="1" t="s">
        <v>45</v>
      </c>
      <c r="C30" s="1" t="s">
        <v>74</v>
      </c>
      <c r="D30" s="1" t="s">
        <v>69</v>
      </c>
      <c r="E30" s="1">
        <v>0</v>
      </c>
      <c r="F30" s="1">
        <v>0</v>
      </c>
      <c r="G30" s="1"/>
      <c r="H30" s="7"/>
      <c r="I30" s="9">
        <f t="shared" si="0"/>
        <v>0</v>
      </c>
      <c r="J30">
        <f>SUM(I26:I30)</f>
        <v>7</v>
      </c>
    </row>
    <row r="31" spans="1:11" x14ac:dyDescent="0.35">
      <c r="A31" s="5">
        <v>18</v>
      </c>
      <c r="B31" s="1" t="s">
        <v>10</v>
      </c>
      <c r="C31" s="1" t="s">
        <v>103</v>
      </c>
      <c r="D31" s="1" t="s">
        <v>156</v>
      </c>
      <c r="E31" s="1">
        <v>12</v>
      </c>
      <c r="F31" s="1">
        <v>12</v>
      </c>
      <c r="G31" s="1"/>
      <c r="H31" s="5">
        <v>6</v>
      </c>
      <c r="I31">
        <f t="shared" si="0"/>
        <v>0</v>
      </c>
    </row>
    <row r="32" spans="1:11" x14ac:dyDescent="0.35">
      <c r="A32" s="5"/>
      <c r="B32" s="1" t="s">
        <v>152</v>
      </c>
      <c r="C32" s="1" t="s">
        <v>3</v>
      </c>
      <c r="D32" s="1" t="s">
        <v>156</v>
      </c>
      <c r="E32" s="1">
        <v>3</v>
      </c>
      <c r="F32" s="1">
        <v>0</v>
      </c>
      <c r="G32" s="1"/>
      <c r="H32" s="5"/>
      <c r="I32">
        <f t="shared" si="0"/>
        <v>0</v>
      </c>
    </row>
    <row r="33" spans="1:10" ht="15" thickBot="1" x14ac:dyDescent="0.4">
      <c r="A33" s="5"/>
      <c r="B33" s="1" t="s">
        <v>24</v>
      </c>
      <c r="C33" s="1" t="s">
        <v>119</v>
      </c>
      <c r="D33" s="1" t="s">
        <v>4</v>
      </c>
      <c r="E33" s="1">
        <v>1</v>
      </c>
      <c r="F33" s="1">
        <v>7</v>
      </c>
      <c r="G33" s="1"/>
      <c r="H33" s="5"/>
      <c r="I33">
        <f t="shared" si="0"/>
        <v>7</v>
      </c>
    </row>
    <row r="34" spans="1:10" x14ac:dyDescent="0.35">
      <c r="A34" s="5">
        <v>24</v>
      </c>
      <c r="B34" s="1" t="s">
        <v>19</v>
      </c>
      <c r="C34" s="1" t="s">
        <v>130</v>
      </c>
      <c r="D34" s="1" t="s">
        <v>50</v>
      </c>
      <c r="E34" s="1">
        <v>20</v>
      </c>
      <c r="F34" s="1">
        <v>20</v>
      </c>
      <c r="G34" s="1"/>
      <c r="H34" s="7">
        <v>13</v>
      </c>
      <c r="I34" s="8">
        <f t="shared" si="0"/>
        <v>9</v>
      </c>
    </row>
    <row r="35" spans="1:10" ht="15" thickBot="1" x14ac:dyDescent="0.4">
      <c r="A35" s="5">
        <v>18</v>
      </c>
      <c r="B35" s="1" t="s">
        <v>23</v>
      </c>
      <c r="C35" s="1" t="s">
        <v>67</v>
      </c>
      <c r="D35" s="1" t="s">
        <v>50</v>
      </c>
      <c r="E35" s="1">
        <v>9</v>
      </c>
      <c r="F35" s="1">
        <v>9</v>
      </c>
      <c r="G35" s="1"/>
      <c r="H35" s="7"/>
      <c r="I35" s="9">
        <f t="shared" si="0"/>
        <v>-9</v>
      </c>
      <c r="J35">
        <f>SUM(I34:I35)</f>
        <v>0</v>
      </c>
    </row>
    <row r="36" spans="1:10" x14ac:dyDescent="0.35">
      <c r="A36" s="5">
        <v>0</v>
      </c>
      <c r="B36" s="1" t="s">
        <v>42</v>
      </c>
      <c r="C36" s="1" t="s">
        <v>71</v>
      </c>
      <c r="D36" s="1" t="s">
        <v>144</v>
      </c>
      <c r="E36" s="1">
        <v>6</v>
      </c>
      <c r="F36" s="1">
        <v>6</v>
      </c>
      <c r="G36" s="1"/>
      <c r="H36" s="5"/>
      <c r="I36">
        <f t="shared" si="0"/>
        <v>6</v>
      </c>
    </row>
    <row r="37" spans="1:10" x14ac:dyDescent="0.35">
      <c r="A37" s="5">
        <v>1</v>
      </c>
      <c r="B37" s="1" t="s">
        <v>0</v>
      </c>
      <c r="C37" s="1" t="s">
        <v>135</v>
      </c>
      <c r="D37" s="1" t="s">
        <v>44</v>
      </c>
      <c r="E37" s="1">
        <v>1</v>
      </c>
      <c r="F37" s="1">
        <v>13</v>
      </c>
      <c r="G37" s="1"/>
      <c r="H37" s="5"/>
      <c r="I37">
        <f t="shared" si="0"/>
        <v>12</v>
      </c>
    </row>
    <row r="38" spans="1:10" ht="15" thickBot="1" x14ac:dyDescent="0.4">
      <c r="A38" s="5">
        <v>59</v>
      </c>
      <c r="B38" s="1" t="s">
        <v>84</v>
      </c>
      <c r="C38" s="1" t="s">
        <v>12</v>
      </c>
      <c r="D38" s="1" t="s">
        <v>62</v>
      </c>
      <c r="E38" s="1">
        <v>59</v>
      </c>
      <c r="F38" s="1">
        <v>27</v>
      </c>
      <c r="G38" s="1"/>
      <c r="H38" s="5">
        <v>24</v>
      </c>
      <c r="I38" s="10">
        <f t="shared" si="0"/>
        <v>-8</v>
      </c>
    </row>
    <row r="39" spans="1:10" x14ac:dyDescent="0.35">
      <c r="A39" s="5">
        <v>83</v>
      </c>
      <c r="B39" s="1" t="s">
        <v>61</v>
      </c>
      <c r="C39" s="1" t="s">
        <v>137</v>
      </c>
      <c r="D39" s="1" t="s">
        <v>46</v>
      </c>
      <c r="E39" s="1">
        <v>0</v>
      </c>
      <c r="F39" s="1">
        <v>0</v>
      </c>
      <c r="G39" s="1"/>
      <c r="H39" s="7">
        <v>50</v>
      </c>
      <c r="I39" s="8">
        <f t="shared" si="0"/>
        <v>-33</v>
      </c>
    </row>
    <row r="40" spans="1:10" ht="15" thickBot="1" x14ac:dyDescent="0.4">
      <c r="A40" s="5"/>
      <c r="B40" s="1" t="s">
        <v>61</v>
      </c>
      <c r="C40" s="1" t="s">
        <v>139</v>
      </c>
      <c r="D40" s="1" t="s">
        <v>46</v>
      </c>
      <c r="E40" s="1">
        <v>33</v>
      </c>
      <c r="F40" s="1">
        <v>37</v>
      </c>
      <c r="G40" s="1"/>
      <c r="H40" s="7"/>
      <c r="I40" s="9">
        <f t="shared" si="0"/>
        <v>37</v>
      </c>
      <c r="J40">
        <f>SUM(I39:I40)</f>
        <v>4</v>
      </c>
    </row>
    <row r="41" spans="1:10" x14ac:dyDescent="0.35">
      <c r="A41" s="5">
        <v>18</v>
      </c>
      <c r="B41" s="1" t="s">
        <v>64</v>
      </c>
      <c r="C41" s="1" t="s">
        <v>101</v>
      </c>
      <c r="D41" s="1" t="s">
        <v>80</v>
      </c>
      <c r="E41" s="1">
        <v>6</v>
      </c>
      <c r="F41" s="1">
        <v>6</v>
      </c>
      <c r="G41" s="1"/>
      <c r="H41" s="5">
        <v>12</v>
      </c>
      <c r="I41">
        <f t="shared" si="0"/>
        <v>0</v>
      </c>
    </row>
    <row r="42" spans="1:10" x14ac:dyDescent="0.35">
      <c r="A42" s="5">
        <v>3</v>
      </c>
      <c r="B42" s="1" t="s">
        <v>34</v>
      </c>
      <c r="C42" s="1" t="s">
        <v>21</v>
      </c>
      <c r="D42" s="1" t="s">
        <v>13</v>
      </c>
      <c r="E42" s="1">
        <v>2</v>
      </c>
      <c r="F42" s="1">
        <v>0</v>
      </c>
      <c r="G42" s="1"/>
      <c r="H42" s="5">
        <v>1</v>
      </c>
      <c r="I42" s="10">
        <f t="shared" si="0"/>
        <v>-2</v>
      </c>
    </row>
    <row r="43" spans="1:10" x14ac:dyDescent="0.35">
      <c r="A43" s="5">
        <v>0</v>
      </c>
      <c r="B43" s="1" t="s">
        <v>124</v>
      </c>
      <c r="C43" s="1" t="s">
        <v>73</v>
      </c>
      <c r="D43" s="1" t="s">
        <v>51</v>
      </c>
      <c r="E43" s="1">
        <v>0</v>
      </c>
      <c r="F43" s="1">
        <v>0</v>
      </c>
      <c r="G43" s="1"/>
      <c r="H43" s="5">
        <v>1</v>
      </c>
      <c r="I43">
        <f t="shared" si="0"/>
        <v>1</v>
      </c>
    </row>
    <row r="44" spans="1:10" x14ac:dyDescent="0.35">
      <c r="A44" s="5">
        <v>1</v>
      </c>
      <c r="B44" s="1" t="s">
        <v>112</v>
      </c>
      <c r="C44" s="1" t="s">
        <v>83</v>
      </c>
      <c r="D44" s="1" t="s">
        <v>66</v>
      </c>
      <c r="E44" s="1">
        <v>1</v>
      </c>
      <c r="F44" s="1">
        <v>1</v>
      </c>
      <c r="G44" s="1"/>
      <c r="H44" s="5"/>
      <c r="I44">
        <f t="shared" si="0"/>
        <v>0</v>
      </c>
    </row>
    <row r="45" spans="1:10" ht="15" thickBot="1" x14ac:dyDescent="0.4">
      <c r="A45" s="5">
        <v>1</v>
      </c>
      <c r="B45" s="1" t="s">
        <v>5</v>
      </c>
      <c r="C45" s="1" t="s">
        <v>18</v>
      </c>
      <c r="D45" s="1" t="s">
        <v>106</v>
      </c>
      <c r="E45" s="1">
        <v>1</v>
      </c>
      <c r="F45" s="1">
        <v>1</v>
      </c>
      <c r="G45" s="1"/>
      <c r="H45" s="5"/>
      <c r="I45">
        <f t="shared" si="0"/>
        <v>0</v>
      </c>
    </row>
    <row r="46" spans="1:10" x14ac:dyDescent="0.35">
      <c r="A46" s="5">
        <v>0</v>
      </c>
      <c r="B46" s="1" t="s">
        <v>20</v>
      </c>
      <c r="C46" s="1" t="s">
        <v>123</v>
      </c>
      <c r="D46" s="1" t="s">
        <v>30</v>
      </c>
      <c r="E46" s="1">
        <v>0</v>
      </c>
      <c r="F46" s="1">
        <v>0</v>
      </c>
      <c r="G46" s="1"/>
      <c r="H46" s="7">
        <v>18</v>
      </c>
      <c r="I46" s="13">
        <f t="shared" si="0"/>
        <v>18</v>
      </c>
    </row>
    <row r="47" spans="1:10" ht="15" thickBot="1" x14ac:dyDescent="0.4">
      <c r="A47" s="5">
        <v>0</v>
      </c>
      <c r="B47" s="1" t="s">
        <v>20</v>
      </c>
      <c r="C47" s="1" t="s">
        <v>87</v>
      </c>
      <c r="D47" s="1" t="s">
        <v>30</v>
      </c>
      <c r="E47" s="1">
        <v>0</v>
      </c>
      <c r="F47" s="1">
        <v>0</v>
      </c>
      <c r="G47" s="1"/>
      <c r="H47" s="7"/>
      <c r="I47" s="14">
        <f t="shared" si="0"/>
        <v>0</v>
      </c>
      <c r="J47" s="10">
        <f>SUM(I46:I47)</f>
        <v>18</v>
      </c>
    </row>
    <row r="48" spans="1:10" x14ac:dyDescent="0.35">
      <c r="A48" s="5">
        <v>100</v>
      </c>
      <c r="B48" s="4" t="s">
        <v>94</v>
      </c>
      <c r="C48" s="4" t="s">
        <v>16</v>
      </c>
      <c r="D48" s="4" t="s">
        <v>55</v>
      </c>
      <c r="E48" s="4">
        <v>66</v>
      </c>
      <c r="F48" s="4">
        <v>65</v>
      </c>
      <c r="G48" s="4"/>
      <c r="H48" s="5">
        <v>34</v>
      </c>
      <c r="I48" s="10">
        <f t="shared" si="0"/>
        <v>-1</v>
      </c>
    </row>
    <row r="49" spans="1:9" x14ac:dyDescent="0.35">
      <c r="A49" s="5"/>
      <c r="B49" s="5"/>
      <c r="C49" s="5"/>
      <c r="D49" s="6" t="s">
        <v>163</v>
      </c>
      <c r="E49" s="5"/>
      <c r="F49" s="5"/>
      <c r="G49" s="5"/>
      <c r="H49" s="5">
        <v>6</v>
      </c>
      <c r="I49">
        <f t="shared" si="0"/>
        <v>6</v>
      </c>
    </row>
    <row r="70" spans="2:7" x14ac:dyDescent="0.35">
      <c r="B70" t="s">
        <v>160</v>
      </c>
    </row>
    <row r="71" spans="2:7" x14ac:dyDescent="0.35">
      <c r="B71" s="1" t="s">
        <v>43</v>
      </c>
      <c r="C71" s="1" t="s">
        <v>155</v>
      </c>
      <c r="D71" s="1" t="s">
        <v>113</v>
      </c>
      <c r="E71" s="1">
        <v>12</v>
      </c>
      <c r="F71" s="1"/>
      <c r="G71" s="1">
        <v>0</v>
      </c>
    </row>
    <row r="72" spans="2:7" x14ac:dyDescent="0.35">
      <c r="B72" s="1" t="s">
        <v>36</v>
      </c>
      <c r="C72" s="1" t="s">
        <v>91</v>
      </c>
      <c r="D72" s="1" t="s">
        <v>158</v>
      </c>
      <c r="E72" s="1">
        <v>1</v>
      </c>
      <c r="F72" s="1"/>
      <c r="G72" s="1">
        <v>0</v>
      </c>
    </row>
    <row r="73" spans="2:7" x14ac:dyDescent="0.35">
      <c r="B73" s="1" t="s">
        <v>118</v>
      </c>
      <c r="C73" s="1" t="s">
        <v>131</v>
      </c>
      <c r="D73" s="1" t="s">
        <v>1</v>
      </c>
      <c r="E73" s="1">
        <v>9</v>
      </c>
      <c r="F73" s="1"/>
      <c r="G73" s="1">
        <v>0</v>
      </c>
    </row>
    <row r="74" spans="2:7" x14ac:dyDescent="0.35">
      <c r="B74" s="1" t="s">
        <v>27</v>
      </c>
      <c r="C74" s="1" t="s">
        <v>115</v>
      </c>
      <c r="D74" s="1" t="s">
        <v>54</v>
      </c>
      <c r="E74" s="1">
        <v>1</v>
      </c>
      <c r="F74" s="1"/>
      <c r="G74" s="1">
        <v>0</v>
      </c>
    </row>
    <row r="75" spans="2:7" x14ac:dyDescent="0.35">
      <c r="B75" s="1" t="s">
        <v>85</v>
      </c>
      <c r="C75" s="1" t="s">
        <v>143</v>
      </c>
      <c r="D75" s="1" t="s">
        <v>35</v>
      </c>
      <c r="E75" s="1">
        <v>84</v>
      </c>
      <c r="F75" s="1"/>
      <c r="G75" s="1">
        <v>0</v>
      </c>
    </row>
    <row r="76" spans="2:7" x14ac:dyDescent="0.35">
      <c r="B76" s="1" t="s">
        <v>142</v>
      </c>
      <c r="C76" s="1" t="s">
        <v>102</v>
      </c>
      <c r="D76" s="1" t="s">
        <v>72</v>
      </c>
      <c r="E76" s="1">
        <v>5</v>
      </c>
      <c r="F76" s="1"/>
      <c r="G76" s="1">
        <v>0</v>
      </c>
    </row>
    <row r="77" spans="2:7" x14ac:dyDescent="0.35">
      <c r="B77" s="1" t="s">
        <v>40</v>
      </c>
      <c r="C77" s="1" t="s">
        <v>78</v>
      </c>
      <c r="D77" s="1" t="s">
        <v>7</v>
      </c>
      <c r="E77" s="1">
        <v>5</v>
      </c>
      <c r="F77" s="1"/>
      <c r="G77" s="1">
        <v>0</v>
      </c>
    </row>
    <row r="78" spans="2:7" x14ac:dyDescent="0.35">
      <c r="B78" s="1" t="s">
        <v>136</v>
      </c>
      <c r="C78" s="1" t="s">
        <v>25</v>
      </c>
      <c r="D78" s="1" t="s">
        <v>89</v>
      </c>
      <c r="E78" s="1">
        <v>3</v>
      </c>
      <c r="F78" s="1"/>
      <c r="G78" s="1">
        <v>0</v>
      </c>
    </row>
    <row r="79" spans="2:7" x14ac:dyDescent="0.35">
      <c r="B79" s="1" t="s">
        <v>48</v>
      </c>
      <c r="C79" s="1" t="s">
        <v>93</v>
      </c>
      <c r="D79" s="1" t="s">
        <v>88</v>
      </c>
      <c r="E79" s="1">
        <v>7</v>
      </c>
      <c r="F79" s="1"/>
      <c r="G79" s="1">
        <v>0</v>
      </c>
    </row>
    <row r="80" spans="2:7" x14ac:dyDescent="0.35">
      <c r="B80" s="1" t="s">
        <v>98</v>
      </c>
      <c r="C80" s="1" t="s">
        <v>117</v>
      </c>
      <c r="D80" s="1" t="s">
        <v>33</v>
      </c>
      <c r="E80" s="1">
        <v>9</v>
      </c>
      <c r="F80" s="1"/>
      <c r="G80" s="1">
        <v>0</v>
      </c>
    </row>
    <row r="81" spans="2:7" x14ac:dyDescent="0.35">
      <c r="B81" s="1" t="s">
        <v>132</v>
      </c>
      <c r="C81" s="1" t="s">
        <v>100</v>
      </c>
      <c r="D81" s="1" t="s">
        <v>22</v>
      </c>
      <c r="E81" s="1">
        <v>3</v>
      </c>
      <c r="F81" s="1"/>
      <c r="G81" s="1">
        <v>0</v>
      </c>
    </row>
    <row r="82" spans="2:7" x14ac:dyDescent="0.35">
      <c r="B82" s="1" t="s">
        <v>28</v>
      </c>
      <c r="C82" s="1" t="s">
        <v>109</v>
      </c>
      <c r="D82" s="1" t="s">
        <v>37</v>
      </c>
      <c r="E82" s="1">
        <v>6</v>
      </c>
      <c r="F82" s="1"/>
      <c r="G82" s="1">
        <v>0</v>
      </c>
    </row>
    <row r="83" spans="2:7" x14ac:dyDescent="0.35">
      <c r="B83" s="1" t="s">
        <v>58</v>
      </c>
      <c r="C83" s="1" t="s">
        <v>107</v>
      </c>
      <c r="D83" s="1" t="s">
        <v>77</v>
      </c>
      <c r="E83" s="1">
        <v>3</v>
      </c>
      <c r="F83" s="1"/>
      <c r="G83" s="1">
        <v>0</v>
      </c>
    </row>
    <row r="84" spans="2:7" x14ac:dyDescent="0.35">
      <c r="B84" s="1" t="s">
        <v>31</v>
      </c>
      <c r="C84" s="1" t="s">
        <v>52</v>
      </c>
      <c r="D84" s="1" t="s">
        <v>92</v>
      </c>
      <c r="E84" s="1">
        <v>21</v>
      </c>
      <c r="F84" s="1"/>
      <c r="G84" s="1">
        <v>0</v>
      </c>
    </row>
    <row r="85" spans="2:7" x14ac:dyDescent="0.35">
      <c r="B85" s="1" t="s">
        <v>31</v>
      </c>
      <c r="C85" s="1" t="s">
        <v>52</v>
      </c>
      <c r="D85" s="1" t="s">
        <v>92</v>
      </c>
      <c r="E85" s="1">
        <v>0</v>
      </c>
      <c r="F85" s="1"/>
      <c r="G85" s="1">
        <v>6</v>
      </c>
    </row>
    <row r="86" spans="2:7" x14ac:dyDescent="0.35">
      <c r="B86" s="1" t="s">
        <v>53</v>
      </c>
      <c r="C86" s="1" t="s">
        <v>140</v>
      </c>
      <c r="D86" s="1" t="s">
        <v>17</v>
      </c>
      <c r="E86" s="1">
        <v>1</v>
      </c>
      <c r="F86" s="1"/>
      <c r="G86" s="1">
        <v>0</v>
      </c>
    </row>
    <row r="87" spans="2:7" x14ac:dyDescent="0.35">
      <c r="B87" s="1" t="s">
        <v>47</v>
      </c>
      <c r="C87" s="1" t="s">
        <v>151</v>
      </c>
      <c r="D87" s="1" t="s">
        <v>14</v>
      </c>
      <c r="E87" s="1">
        <v>4</v>
      </c>
      <c r="F87" s="1"/>
      <c r="G87" s="1">
        <v>0</v>
      </c>
    </row>
  </sheetData>
  <sortState xmlns:xlrd2="http://schemas.microsoft.com/office/spreadsheetml/2017/richdata2" ref="B2:G48">
    <sortCondition ref="B1:B48"/>
  </sortState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Quantité UVC par emplacement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Parent</dc:creator>
  <cp:lastModifiedBy>Caroline Parent</cp:lastModifiedBy>
  <cp:lastPrinted>2023-02-16T16:27:50Z</cp:lastPrinted>
  <dcterms:created xsi:type="dcterms:W3CDTF">2023-02-15T09:23:34Z</dcterms:created>
  <dcterms:modified xsi:type="dcterms:W3CDTF">2023-02-16T16:27:51Z</dcterms:modified>
</cp:coreProperties>
</file>