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6B85DC97-A8E6-4CC1-8265-DC91015B522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Quantité UVC par emplacemen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I3" i="1"/>
  <c r="I4" i="1"/>
  <c r="I5" i="1"/>
  <c r="I6" i="1"/>
  <c r="I7" i="1"/>
  <c r="I8" i="1"/>
  <c r="I9" i="1"/>
  <c r="I10" i="1"/>
  <c r="I11" i="1"/>
  <c r="I12" i="1"/>
  <c r="I13" i="1"/>
  <c r="I14" i="1"/>
  <c r="I35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</calcChain>
</file>

<file path=xl/sharedStrings.xml><?xml version="1.0" encoding="utf-8"?>
<sst xmlns="http://schemas.openxmlformats.org/spreadsheetml/2006/main" count="281" uniqueCount="86">
  <si>
    <t>VOSNE ROMANEE "AUX REAS"  2015</t>
  </si>
  <si>
    <t>339</t>
  </si>
  <si>
    <t>157</t>
  </si>
  <si>
    <t>VOSNE ROMANEE LES CHALANDINS  2018</t>
  </si>
  <si>
    <t>VR--18BT</t>
  </si>
  <si>
    <t>227</t>
  </si>
  <si>
    <t>161</t>
  </si>
  <si>
    <t>VOSNE ROMANEE "AUX REAS"  2018</t>
  </si>
  <si>
    <t>Libellé article</t>
  </si>
  <si>
    <t>Litrage en L</t>
  </si>
  <si>
    <t>BEAU.0.0.0.0</t>
  </si>
  <si>
    <t>482</t>
  </si>
  <si>
    <t>VOSNE ROMANEE "CLOS DE LA FONTAINE"  2019  MAGNUM</t>
  </si>
  <si>
    <t>VR--15MG</t>
  </si>
  <si>
    <t>343</t>
  </si>
  <si>
    <t>31</t>
  </si>
  <si>
    <t>155</t>
  </si>
  <si>
    <t>VOSNE ROMANEE "CLOS DE LA FONTAINE"  2020 MATHUSAL</t>
  </si>
  <si>
    <t>Prépa. en cours</t>
  </si>
  <si>
    <t>VOSNE ROMANEE "MAIZIERES"  2020</t>
  </si>
  <si>
    <t>VOSNE ROMANEE "AUX REAS"  2020</t>
  </si>
  <si>
    <t>167</t>
  </si>
  <si>
    <t>19</t>
  </si>
  <si>
    <t>VCF-18BT</t>
  </si>
  <si>
    <t>43</t>
  </si>
  <si>
    <t>168</t>
  </si>
  <si>
    <t>3086</t>
  </si>
  <si>
    <t>152</t>
  </si>
  <si>
    <t>169</t>
  </si>
  <si>
    <t>N° de palette</t>
  </si>
  <si>
    <t>VCF-20MG</t>
  </si>
  <si>
    <t>166</t>
  </si>
  <si>
    <t>Réels</t>
  </si>
  <si>
    <t>Code Article</t>
  </si>
  <si>
    <t>BEAU.HAUT.A.0.0</t>
  </si>
  <si>
    <t>DOMAINE</t>
  </si>
  <si>
    <t>160</t>
  </si>
  <si>
    <t>VCF-20MA</t>
  </si>
  <si>
    <t>Stockeur</t>
  </si>
  <si>
    <t>Code famille</t>
  </si>
  <si>
    <t>VOSNE ROMANEE LES CHALANDINS  2020</t>
  </si>
  <si>
    <t>52</t>
  </si>
  <si>
    <t>60</t>
  </si>
  <si>
    <t>Libellé famille</t>
  </si>
  <si>
    <t>VM--20BT</t>
  </si>
  <si>
    <t>96</t>
  </si>
  <si>
    <t>154</t>
  </si>
  <si>
    <t>170</t>
  </si>
  <si>
    <t>VR--20JE</t>
  </si>
  <si>
    <t>VR--19BT</t>
  </si>
  <si>
    <t>VCHA19BT</t>
  </si>
  <si>
    <t>85</t>
  </si>
  <si>
    <t>224</t>
  </si>
  <si>
    <t>VOSNE ROMANEE</t>
  </si>
  <si>
    <t>VOSNE ROMANEE "AUX REAS"  2019</t>
  </si>
  <si>
    <t>VR--20BT</t>
  </si>
  <si>
    <t>VOSNE ROMANEE LES CHALANDINS  2019</t>
  </si>
  <si>
    <t>98</t>
  </si>
  <si>
    <t>VR--15BT</t>
  </si>
  <si>
    <t>Prépa. à quai</t>
  </si>
  <si>
    <t>VOSNE ROMANEE "CLOS DE LA FONTAINE"  2018</t>
  </si>
  <si>
    <t>159</t>
  </si>
  <si>
    <t>VOSNE ROMANEE "CLOS DE LA FONTAINE"  2020</t>
  </si>
  <si>
    <t>158</t>
  </si>
  <si>
    <t>165</t>
  </si>
  <si>
    <t>Emplacement</t>
  </si>
  <si>
    <t>Prélevées</t>
  </si>
  <si>
    <t>337</t>
  </si>
  <si>
    <t>118</t>
  </si>
  <si>
    <t>218</t>
  </si>
  <si>
    <t>215</t>
  </si>
  <si>
    <t>Disponibles</t>
  </si>
  <si>
    <t>129</t>
  </si>
  <si>
    <t>VCF-19MG</t>
  </si>
  <si>
    <t>VCF-20JE</t>
  </si>
  <si>
    <t>VCHA18BT</t>
  </si>
  <si>
    <t>20</t>
  </si>
  <si>
    <t>BEAU.BAS.A.0.0</t>
  </si>
  <si>
    <t>Millésime</t>
  </si>
  <si>
    <t>VCHA20BT</t>
  </si>
  <si>
    <t>15</t>
  </si>
  <si>
    <t>VC</t>
  </si>
  <si>
    <t>18</t>
  </si>
  <si>
    <t>Litrage</t>
  </si>
  <si>
    <t>Total Lt</t>
  </si>
  <si>
    <t>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</si>
</sst>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36"/>
  <sheetViews>
    <sheetView tabSelected="1" workbookViewId="0">
      <pane ySplit="1" topLeftCell="A2" activePane="bottomLeft" state="frozen"/>
      <selection pane="bottomLeft" activeCell="I36" sqref="I36"/>
    </sheetView>
  </sheetViews>
  <sheetFormatPr baseColWidth="10" defaultColWidth="9.140625" defaultRowHeight="15" x14ac:dyDescent="0.25"/>
  <cols>
    <col min="1" max="1" width="16.42578125" customWidth="1"/>
    <col min="2" max="2" width="15.28515625" customWidth="1"/>
    <col min="3" max="3" width="16.42578125" customWidth="1"/>
    <col min="4" max="4" width="54.7109375" customWidth="1"/>
    <col min="5" max="5" width="9.85546875" customWidth="1"/>
    <col min="6" max="6" width="14.28515625" customWidth="1"/>
    <col min="7" max="7" width="6.5703125" customWidth="1"/>
    <col min="8" max="8" width="19.7109375" customWidth="1"/>
    <col min="9" max="9" width="8.7109375" customWidth="1"/>
    <col min="10" max="10" width="19.7109375" customWidth="1"/>
    <col min="11" max="11" width="11" customWidth="1"/>
    <col min="12" max="12" width="15.28515625" customWidth="1"/>
    <col min="13" max="13" width="16.42578125" customWidth="1"/>
    <col min="14" max="14" width="15.28515625" customWidth="1"/>
    <col min="15" max="15" width="19.7109375" customWidth="1"/>
    <col min="16" max="16" width="11" customWidth="1"/>
  </cols>
  <sheetData>
    <row r="1" spans="1:16" x14ac:dyDescent="0.25">
      <c r="A1" s="1" t="s">
        <v>65</v>
      </c>
      <c r="B1" s="1" t="s">
        <v>33</v>
      </c>
      <c r="C1" s="1" t="s">
        <v>29</v>
      </c>
      <c r="D1" s="1" t="s">
        <v>8</v>
      </c>
      <c r="E1" s="1" t="s">
        <v>38</v>
      </c>
      <c r="F1" s="1" t="s">
        <v>71</v>
      </c>
      <c r="G1" s="1" t="s">
        <v>32</v>
      </c>
      <c r="H1" s="1" t="s">
        <v>83</v>
      </c>
      <c r="I1" s="1" t="s">
        <v>84</v>
      </c>
      <c r="J1" s="1" t="s">
        <v>18</v>
      </c>
      <c r="K1" s="1" t="s">
        <v>66</v>
      </c>
      <c r="L1" s="1" t="s">
        <v>9</v>
      </c>
      <c r="M1" s="1" t="s">
        <v>59</v>
      </c>
      <c r="N1" s="1" t="s">
        <v>39</v>
      </c>
      <c r="O1" s="1" t="s">
        <v>43</v>
      </c>
      <c r="P1" s="1" t="s">
        <v>78</v>
      </c>
    </row>
    <row r="2" spans="1:16" x14ac:dyDescent="0.25">
      <c r="A2" s="2" t="s">
        <v>34</v>
      </c>
      <c r="B2" s="2" t="s">
        <v>55</v>
      </c>
      <c r="C2" s="2" t="s">
        <v>63</v>
      </c>
      <c r="D2" s="2" t="s">
        <v>20</v>
      </c>
      <c r="E2" s="2" t="s">
        <v>35</v>
      </c>
      <c r="F2" s="2">
        <v>500</v>
      </c>
      <c r="G2" s="2">
        <v>500</v>
      </c>
      <c r="H2" s="2">
        <v>0.75</v>
      </c>
      <c r="I2" s="2">
        <f>H2*G2</f>
        <v>375</v>
      </c>
      <c r="J2" s="2">
        <v>0</v>
      </c>
      <c r="K2" s="2">
        <v>0</v>
      </c>
      <c r="L2" s="2">
        <v>375</v>
      </c>
      <c r="M2" s="2">
        <v>0</v>
      </c>
      <c r="N2" s="2" t="s">
        <v>81</v>
      </c>
      <c r="O2" s="2" t="s">
        <v>53</v>
      </c>
      <c r="P2" s="2" t="s">
        <v>76</v>
      </c>
    </row>
    <row r="3" spans="1:16" x14ac:dyDescent="0.25">
      <c r="A3" s="2" t="s">
        <v>10</v>
      </c>
      <c r="B3" s="2" t="s">
        <v>30</v>
      </c>
      <c r="C3" s="2" t="s">
        <v>47</v>
      </c>
      <c r="D3" s="2" t="s">
        <v>62</v>
      </c>
      <c r="E3" s="2" t="s">
        <v>35</v>
      </c>
      <c r="F3" s="2">
        <v>48</v>
      </c>
      <c r="G3" s="2">
        <v>78</v>
      </c>
      <c r="H3" s="2">
        <v>1.5</v>
      </c>
      <c r="I3" s="2">
        <f t="shared" ref="I3:I34" si="0">H3*G3</f>
        <v>117</v>
      </c>
      <c r="J3" s="2">
        <v>30</v>
      </c>
      <c r="K3" s="2">
        <v>6</v>
      </c>
      <c r="L3" s="2">
        <v>117</v>
      </c>
      <c r="M3" s="2">
        <v>0</v>
      </c>
      <c r="N3" s="2" t="s">
        <v>81</v>
      </c>
      <c r="O3" s="2" t="s">
        <v>53</v>
      </c>
      <c r="P3" s="2" t="s">
        <v>76</v>
      </c>
    </row>
    <row r="4" spans="1:16" x14ac:dyDescent="0.25">
      <c r="A4" s="2" t="s">
        <v>10</v>
      </c>
      <c r="B4" s="2" t="s">
        <v>74</v>
      </c>
      <c r="C4" s="2" t="s">
        <v>69</v>
      </c>
      <c r="D4" s="2" t="s">
        <v>62</v>
      </c>
      <c r="E4" s="2" t="s">
        <v>35</v>
      </c>
      <c r="F4" s="2">
        <v>6</v>
      </c>
      <c r="G4" s="2">
        <v>6</v>
      </c>
      <c r="H4" s="2">
        <v>3</v>
      </c>
      <c r="I4" s="2">
        <f t="shared" si="0"/>
        <v>18</v>
      </c>
      <c r="J4" s="2">
        <v>0</v>
      </c>
      <c r="K4" s="2">
        <v>0</v>
      </c>
      <c r="L4" s="2">
        <v>18</v>
      </c>
      <c r="M4" s="2">
        <v>0</v>
      </c>
      <c r="N4" s="2" t="s">
        <v>81</v>
      </c>
      <c r="O4" s="2" t="s">
        <v>53</v>
      </c>
      <c r="P4" s="2" t="s">
        <v>76</v>
      </c>
    </row>
    <row r="5" spans="1:16" x14ac:dyDescent="0.25">
      <c r="A5" s="2" t="s">
        <v>34</v>
      </c>
      <c r="B5" s="2" t="s">
        <v>55</v>
      </c>
      <c r="C5" s="2" t="s">
        <v>6</v>
      </c>
      <c r="D5" s="2" t="s">
        <v>20</v>
      </c>
      <c r="E5" s="2" t="s">
        <v>35</v>
      </c>
      <c r="F5" s="2">
        <v>0</v>
      </c>
      <c r="G5" s="2">
        <v>367</v>
      </c>
      <c r="H5" s="2">
        <v>0.75</v>
      </c>
      <c r="I5" s="2">
        <f t="shared" si="0"/>
        <v>275.25</v>
      </c>
      <c r="J5" s="2">
        <v>367</v>
      </c>
      <c r="K5" s="2">
        <v>0</v>
      </c>
      <c r="L5" s="2">
        <v>252.702</v>
      </c>
      <c r="M5" s="2">
        <v>0</v>
      </c>
      <c r="N5" s="2" t="s">
        <v>81</v>
      </c>
      <c r="O5" s="2" t="s">
        <v>53</v>
      </c>
      <c r="P5" s="2" t="s">
        <v>76</v>
      </c>
    </row>
    <row r="6" spans="1:16" x14ac:dyDescent="0.25">
      <c r="A6" s="2" t="s">
        <v>77</v>
      </c>
      <c r="B6" s="2" t="s">
        <v>58</v>
      </c>
      <c r="C6" s="2" t="s">
        <v>5</v>
      </c>
      <c r="D6" s="2" t="s">
        <v>0</v>
      </c>
      <c r="E6" s="2" t="s">
        <v>35</v>
      </c>
      <c r="F6" s="2">
        <v>1</v>
      </c>
      <c r="G6" s="2">
        <v>1</v>
      </c>
      <c r="H6" s="2">
        <v>0.75</v>
      </c>
      <c r="I6" s="2">
        <f t="shared" si="0"/>
        <v>0.75</v>
      </c>
      <c r="J6" s="2">
        <v>0</v>
      </c>
      <c r="K6" s="2">
        <v>0</v>
      </c>
      <c r="L6" s="2">
        <v>0.75</v>
      </c>
      <c r="M6" s="2">
        <v>0</v>
      </c>
      <c r="N6" s="2" t="s">
        <v>81</v>
      </c>
      <c r="O6" s="2" t="s">
        <v>53</v>
      </c>
      <c r="P6" s="2" t="s">
        <v>80</v>
      </c>
    </row>
    <row r="7" spans="1:16" x14ac:dyDescent="0.25">
      <c r="A7" s="2" t="s">
        <v>34</v>
      </c>
      <c r="B7" s="2" t="s">
        <v>55</v>
      </c>
      <c r="C7" s="2" t="s">
        <v>31</v>
      </c>
      <c r="D7" s="2" t="s">
        <v>20</v>
      </c>
      <c r="E7" s="2" t="s">
        <v>35</v>
      </c>
      <c r="F7" s="2">
        <v>0</v>
      </c>
      <c r="G7" s="2">
        <v>0</v>
      </c>
      <c r="H7" s="2">
        <v>0.75</v>
      </c>
      <c r="I7" s="2">
        <f t="shared" si="0"/>
        <v>0</v>
      </c>
      <c r="J7" s="2">
        <v>0</v>
      </c>
      <c r="K7" s="2">
        <v>339</v>
      </c>
      <c r="L7" s="2">
        <v>0</v>
      </c>
      <c r="M7" s="2">
        <v>0</v>
      </c>
      <c r="N7" s="2" t="s">
        <v>81</v>
      </c>
      <c r="O7" s="2" t="s">
        <v>53</v>
      </c>
      <c r="P7" s="2" t="s">
        <v>76</v>
      </c>
    </row>
    <row r="8" spans="1:16" x14ac:dyDescent="0.25">
      <c r="A8" s="2" t="s">
        <v>34</v>
      </c>
      <c r="B8" s="2" t="s">
        <v>55</v>
      </c>
      <c r="C8" s="2" t="s">
        <v>36</v>
      </c>
      <c r="D8" s="2" t="s">
        <v>20</v>
      </c>
      <c r="E8" s="2" t="s">
        <v>35</v>
      </c>
      <c r="F8" s="2">
        <v>500</v>
      </c>
      <c r="G8" s="2">
        <v>500</v>
      </c>
      <c r="H8" s="2">
        <v>0.75</v>
      </c>
      <c r="I8" s="2">
        <f t="shared" si="0"/>
        <v>375</v>
      </c>
      <c r="J8" s="2">
        <v>0</v>
      </c>
      <c r="K8" s="2">
        <v>0</v>
      </c>
      <c r="L8" s="2">
        <v>375</v>
      </c>
      <c r="M8" s="2">
        <v>0</v>
      </c>
      <c r="N8" s="2" t="s">
        <v>81</v>
      </c>
      <c r="O8" s="2" t="s">
        <v>53</v>
      </c>
      <c r="P8" s="2" t="s">
        <v>76</v>
      </c>
    </row>
    <row r="9" spans="1:16" x14ac:dyDescent="0.25">
      <c r="A9" s="2" t="s">
        <v>34</v>
      </c>
      <c r="B9" s="2" t="s">
        <v>55</v>
      </c>
      <c r="C9" s="2" t="s">
        <v>57</v>
      </c>
      <c r="D9" s="2" t="s">
        <v>20</v>
      </c>
      <c r="E9" s="2" t="s">
        <v>35</v>
      </c>
      <c r="F9" s="2">
        <v>500</v>
      </c>
      <c r="G9" s="2">
        <v>500</v>
      </c>
      <c r="H9" s="2">
        <v>0.75</v>
      </c>
      <c r="I9" s="2">
        <f t="shared" si="0"/>
        <v>375</v>
      </c>
      <c r="J9" s="2">
        <v>0</v>
      </c>
      <c r="K9" s="2">
        <v>0</v>
      </c>
      <c r="L9" s="2">
        <v>375</v>
      </c>
      <c r="M9" s="2">
        <v>0</v>
      </c>
      <c r="N9" s="2" t="s">
        <v>81</v>
      </c>
      <c r="O9" s="2" t="s">
        <v>53</v>
      </c>
      <c r="P9" s="2" t="s">
        <v>76</v>
      </c>
    </row>
    <row r="10" spans="1:16" x14ac:dyDescent="0.25">
      <c r="A10" s="2" t="s">
        <v>77</v>
      </c>
      <c r="B10" s="2" t="s">
        <v>75</v>
      </c>
      <c r="C10" s="2" t="s">
        <v>72</v>
      </c>
      <c r="D10" s="2" t="s">
        <v>3</v>
      </c>
      <c r="E10" s="2" t="s">
        <v>35</v>
      </c>
      <c r="F10" s="2">
        <v>14</v>
      </c>
      <c r="G10" s="2">
        <v>14</v>
      </c>
      <c r="H10" s="2">
        <v>0.75</v>
      </c>
      <c r="I10" s="2">
        <f t="shared" si="0"/>
        <v>10.5</v>
      </c>
      <c r="J10" s="2">
        <v>0</v>
      </c>
      <c r="K10" s="2">
        <v>0</v>
      </c>
      <c r="L10" s="2">
        <v>10.5</v>
      </c>
      <c r="M10" s="2">
        <v>0</v>
      </c>
      <c r="N10" s="2" t="s">
        <v>81</v>
      </c>
      <c r="O10" s="2" t="s">
        <v>53</v>
      </c>
      <c r="P10" s="2" t="s">
        <v>82</v>
      </c>
    </row>
    <row r="11" spans="1:16" x14ac:dyDescent="0.25">
      <c r="A11" s="2" t="s">
        <v>77</v>
      </c>
      <c r="B11" s="2" t="s">
        <v>13</v>
      </c>
      <c r="C11" s="2" t="s">
        <v>11</v>
      </c>
      <c r="D11" s="2" t="s">
        <v>0</v>
      </c>
      <c r="E11" s="2" t="s">
        <v>35</v>
      </c>
      <c r="F11" s="2">
        <v>1</v>
      </c>
      <c r="G11" s="2">
        <v>1</v>
      </c>
      <c r="H11" s="2">
        <v>1.5</v>
      </c>
      <c r="I11" s="2">
        <f t="shared" si="0"/>
        <v>1.5</v>
      </c>
      <c r="J11" s="2">
        <v>0</v>
      </c>
      <c r="K11" s="2">
        <v>0</v>
      </c>
      <c r="L11" s="2">
        <v>1.5</v>
      </c>
      <c r="M11" s="2">
        <v>0</v>
      </c>
      <c r="N11" s="2" t="s">
        <v>81</v>
      </c>
      <c r="O11" s="2" t="s">
        <v>53</v>
      </c>
      <c r="P11" s="2" t="s">
        <v>80</v>
      </c>
    </row>
    <row r="12" spans="1:16" x14ac:dyDescent="0.25">
      <c r="A12" s="2" t="s">
        <v>77</v>
      </c>
      <c r="B12" s="2" t="s">
        <v>49</v>
      </c>
      <c r="C12" s="2" t="s">
        <v>1</v>
      </c>
      <c r="D12" s="2" t="s">
        <v>54</v>
      </c>
      <c r="E12" s="2" t="s">
        <v>35</v>
      </c>
      <c r="F12" s="2">
        <v>337</v>
      </c>
      <c r="G12" s="2">
        <v>337</v>
      </c>
      <c r="H12" s="2">
        <v>0.75</v>
      </c>
      <c r="I12" s="2">
        <f t="shared" si="0"/>
        <v>252.75</v>
      </c>
      <c r="J12" s="2">
        <v>0</v>
      </c>
      <c r="K12" s="2">
        <v>0</v>
      </c>
      <c r="L12" s="2">
        <v>252.75</v>
      </c>
      <c r="M12" s="2">
        <v>0</v>
      </c>
      <c r="N12" s="2" t="s">
        <v>81</v>
      </c>
      <c r="O12" s="2" t="s">
        <v>53</v>
      </c>
      <c r="P12" s="2" t="s">
        <v>22</v>
      </c>
    </row>
    <row r="13" spans="1:16" x14ac:dyDescent="0.25">
      <c r="A13" s="2" t="s">
        <v>34</v>
      </c>
      <c r="B13" s="2" t="s">
        <v>55</v>
      </c>
      <c r="C13" s="2" t="s">
        <v>64</v>
      </c>
      <c r="D13" s="2" t="s">
        <v>20</v>
      </c>
      <c r="E13" s="2" t="s">
        <v>35</v>
      </c>
      <c r="F13" s="2">
        <v>500</v>
      </c>
      <c r="G13" s="2">
        <v>500</v>
      </c>
      <c r="H13" s="2">
        <v>0.75</v>
      </c>
      <c r="I13" s="2">
        <f t="shared" si="0"/>
        <v>375</v>
      </c>
      <c r="J13" s="2">
        <v>0</v>
      </c>
      <c r="K13" s="2">
        <v>0</v>
      </c>
      <c r="L13" s="2">
        <v>375</v>
      </c>
      <c r="M13" s="2">
        <v>0</v>
      </c>
      <c r="N13" s="2" t="s">
        <v>81</v>
      </c>
      <c r="O13" s="2" t="s">
        <v>53</v>
      </c>
      <c r="P13" s="2" t="s">
        <v>76</v>
      </c>
    </row>
    <row r="14" spans="1:16" x14ac:dyDescent="0.25">
      <c r="A14" s="2" t="s">
        <v>34</v>
      </c>
      <c r="B14" s="2" t="s">
        <v>48</v>
      </c>
      <c r="C14" s="2" t="s">
        <v>70</v>
      </c>
      <c r="D14" s="2" t="s">
        <v>20</v>
      </c>
      <c r="E14" s="2" t="s">
        <v>35</v>
      </c>
      <c r="F14" s="2">
        <v>2</v>
      </c>
      <c r="G14" s="2">
        <v>2</v>
      </c>
      <c r="H14" s="2">
        <v>3</v>
      </c>
      <c r="I14" s="2">
        <f t="shared" si="0"/>
        <v>6</v>
      </c>
      <c r="J14" s="2">
        <v>0</v>
      </c>
      <c r="K14" s="2">
        <v>0</v>
      </c>
      <c r="L14" s="2">
        <v>6</v>
      </c>
      <c r="M14" s="2">
        <v>0</v>
      </c>
      <c r="N14" s="2" t="s">
        <v>81</v>
      </c>
      <c r="O14" s="2" t="s">
        <v>53</v>
      </c>
      <c r="P14" s="2" t="s">
        <v>76</v>
      </c>
    </row>
    <row r="15" spans="1:16" x14ac:dyDescent="0.25">
      <c r="A15" s="2" t="s">
        <v>34</v>
      </c>
      <c r="B15" s="2" t="s">
        <v>4</v>
      </c>
      <c r="C15" s="2" t="s">
        <v>26</v>
      </c>
      <c r="D15" s="2" t="s">
        <v>7</v>
      </c>
      <c r="E15" s="2" t="s">
        <v>35</v>
      </c>
      <c r="F15" s="2">
        <v>6</v>
      </c>
      <c r="G15" s="2">
        <v>6</v>
      </c>
      <c r="H15" s="2">
        <v>0.75</v>
      </c>
      <c r="I15" s="2">
        <f t="shared" si="0"/>
        <v>4.5</v>
      </c>
      <c r="J15" s="2">
        <v>0</v>
      </c>
      <c r="K15" s="2">
        <v>0</v>
      </c>
      <c r="L15" s="2">
        <v>4.5</v>
      </c>
      <c r="M15" s="2">
        <v>0</v>
      </c>
      <c r="N15" s="2" t="s">
        <v>81</v>
      </c>
      <c r="O15" s="2" t="s">
        <v>53</v>
      </c>
      <c r="P15" s="2" t="s">
        <v>82</v>
      </c>
    </row>
    <row r="16" spans="1:16" x14ac:dyDescent="0.25">
      <c r="A16" s="2" t="s">
        <v>10</v>
      </c>
      <c r="B16" s="2" t="s">
        <v>44</v>
      </c>
      <c r="C16" s="2" t="s">
        <v>21</v>
      </c>
      <c r="D16" s="2" t="s">
        <v>19</v>
      </c>
      <c r="E16" s="2" t="s">
        <v>35</v>
      </c>
      <c r="F16" s="2">
        <v>243</v>
      </c>
      <c r="G16" s="2">
        <v>243</v>
      </c>
      <c r="H16" s="2">
        <v>0.75</v>
      </c>
      <c r="I16" s="2">
        <f t="shared" si="0"/>
        <v>182.25</v>
      </c>
      <c r="J16" s="2">
        <v>0</v>
      </c>
      <c r="K16" s="2">
        <v>6</v>
      </c>
      <c r="L16" s="2">
        <v>182.25</v>
      </c>
      <c r="M16" s="2">
        <v>0</v>
      </c>
      <c r="N16" s="2" t="s">
        <v>81</v>
      </c>
      <c r="O16" s="2" t="s">
        <v>53</v>
      </c>
      <c r="P16" s="2" t="s">
        <v>76</v>
      </c>
    </row>
    <row r="17" spans="1:16" x14ac:dyDescent="0.25">
      <c r="A17" s="2" t="s">
        <v>77</v>
      </c>
      <c r="B17" s="2" t="s">
        <v>50</v>
      </c>
      <c r="C17" s="2" t="s">
        <v>51</v>
      </c>
      <c r="D17" s="2" t="s">
        <v>56</v>
      </c>
      <c r="E17" s="2" t="s">
        <v>35</v>
      </c>
      <c r="F17" s="2">
        <v>96</v>
      </c>
      <c r="G17" s="2">
        <v>96</v>
      </c>
      <c r="H17" s="2">
        <v>0.75</v>
      </c>
      <c r="I17" s="2">
        <f t="shared" si="0"/>
        <v>72</v>
      </c>
      <c r="J17" s="2">
        <v>0</v>
      </c>
      <c r="K17" s="2">
        <v>0</v>
      </c>
      <c r="L17" s="2">
        <v>72</v>
      </c>
      <c r="M17" s="2">
        <v>0</v>
      </c>
      <c r="N17" s="2" t="s">
        <v>81</v>
      </c>
      <c r="O17" s="2" t="s">
        <v>53</v>
      </c>
      <c r="P17" s="2" t="s">
        <v>22</v>
      </c>
    </row>
    <row r="18" spans="1:16" x14ac:dyDescent="0.25">
      <c r="A18" s="2" t="s">
        <v>34</v>
      </c>
      <c r="B18" s="2" t="s">
        <v>55</v>
      </c>
      <c r="C18" s="2" t="s">
        <v>16</v>
      </c>
      <c r="D18" s="2" t="s">
        <v>20</v>
      </c>
      <c r="E18" s="2" t="s">
        <v>35</v>
      </c>
      <c r="F18" s="2">
        <v>500</v>
      </c>
      <c r="G18" s="2">
        <v>500</v>
      </c>
      <c r="H18" s="2">
        <v>0.75</v>
      </c>
      <c r="I18" s="2">
        <f t="shared" si="0"/>
        <v>375</v>
      </c>
      <c r="J18" s="2">
        <v>0</v>
      </c>
      <c r="K18" s="2">
        <v>0</v>
      </c>
      <c r="L18" s="2">
        <v>375</v>
      </c>
      <c r="M18" s="2">
        <v>0</v>
      </c>
      <c r="N18" s="2" t="s">
        <v>81</v>
      </c>
      <c r="O18" s="2" t="s">
        <v>53</v>
      </c>
      <c r="P18" s="2" t="s">
        <v>76</v>
      </c>
    </row>
    <row r="19" spans="1:16" x14ac:dyDescent="0.25">
      <c r="A19" s="2" t="s">
        <v>10</v>
      </c>
      <c r="B19" s="2" t="s">
        <v>37</v>
      </c>
      <c r="C19" s="2" t="s">
        <v>52</v>
      </c>
      <c r="D19" s="2" t="s">
        <v>17</v>
      </c>
      <c r="E19" s="2" t="s">
        <v>35</v>
      </c>
      <c r="F19" s="2">
        <v>6</v>
      </c>
      <c r="G19" s="2">
        <v>6</v>
      </c>
      <c r="H19" s="2">
        <v>6</v>
      </c>
      <c r="I19" s="2">
        <f t="shared" si="0"/>
        <v>36</v>
      </c>
      <c r="J19" s="2">
        <v>0</v>
      </c>
      <c r="K19" s="2">
        <v>0</v>
      </c>
      <c r="L19" s="2">
        <v>36</v>
      </c>
      <c r="M19" s="2">
        <v>0</v>
      </c>
      <c r="N19" s="2" t="s">
        <v>81</v>
      </c>
      <c r="O19" s="2" t="s">
        <v>53</v>
      </c>
      <c r="P19" s="2" t="s">
        <v>76</v>
      </c>
    </row>
    <row r="20" spans="1:16" x14ac:dyDescent="0.25">
      <c r="A20" s="2" t="s">
        <v>34</v>
      </c>
      <c r="B20" s="2" t="s">
        <v>79</v>
      </c>
      <c r="C20" s="2" t="s">
        <v>42</v>
      </c>
      <c r="D20" s="2" t="s">
        <v>40</v>
      </c>
      <c r="E20" s="2" t="s">
        <v>35</v>
      </c>
      <c r="F20" s="2">
        <v>500</v>
      </c>
      <c r="G20" s="2">
        <v>500</v>
      </c>
      <c r="H20" s="2">
        <v>0.75</v>
      </c>
      <c r="I20" s="2">
        <f t="shared" si="0"/>
        <v>375</v>
      </c>
      <c r="J20" s="2">
        <v>0</v>
      </c>
      <c r="K20" s="2">
        <v>0</v>
      </c>
      <c r="L20" s="2">
        <v>375</v>
      </c>
      <c r="M20" s="2">
        <v>0</v>
      </c>
      <c r="N20" s="2" t="s">
        <v>81</v>
      </c>
      <c r="O20" s="2" t="s">
        <v>53</v>
      </c>
      <c r="P20" s="2" t="s">
        <v>76</v>
      </c>
    </row>
    <row r="21" spans="1:16" x14ac:dyDescent="0.25">
      <c r="A21" s="2" t="s">
        <v>77</v>
      </c>
      <c r="B21" s="2" t="s">
        <v>73</v>
      </c>
      <c r="C21" s="2" t="s">
        <v>67</v>
      </c>
      <c r="D21" s="2" t="s">
        <v>12</v>
      </c>
      <c r="E21" s="2" t="s">
        <v>35</v>
      </c>
      <c r="F21" s="2">
        <v>16</v>
      </c>
      <c r="G21" s="2">
        <v>16</v>
      </c>
      <c r="H21" s="2">
        <v>1.5</v>
      </c>
      <c r="I21" s="2">
        <f t="shared" si="0"/>
        <v>24</v>
      </c>
      <c r="J21" s="2">
        <v>0</v>
      </c>
      <c r="K21" s="2">
        <v>0</v>
      </c>
      <c r="L21" s="2">
        <v>24</v>
      </c>
      <c r="M21" s="2">
        <v>0</v>
      </c>
      <c r="N21" s="2" t="s">
        <v>81</v>
      </c>
      <c r="O21" s="2" t="s">
        <v>53</v>
      </c>
      <c r="P21" s="2" t="s">
        <v>22</v>
      </c>
    </row>
    <row r="22" spans="1:16" x14ac:dyDescent="0.25">
      <c r="A22" s="2" t="s">
        <v>10</v>
      </c>
      <c r="B22" s="2" t="s">
        <v>30</v>
      </c>
      <c r="C22" s="2" t="s">
        <v>28</v>
      </c>
      <c r="D22" s="2" t="s">
        <v>62</v>
      </c>
      <c r="E22" s="2" t="s">
        <v>35</v>
      </c>
      <c r="F22" s="2">
        <v>198</v>
      </c>
      <c r="G22" s="2">
        <v>198</v>
      </c>
      <c r="H22" s="2">
        <v>1.5</v>
      </c>
      <c r="I22" s="2">
        <f t="shared" si="0"/>
        <v>297</v>
      </c>
      <c r="J22" s="2">
        <v>0</v>
      </c>
      <c r="K22" s="2">
        <v>0</v>
      </c>
      <c r="L22" s="2">
        <v>297</v>
      </c>
      <c r="M22" s="2">
        <v>0</v>
      </c>
      <c r="N22" s="2" t="s">
        <v>81</v>
      </c>
      <c r="O22" s="2" t="s">
        <v>53</v>
      </c>
      <c r="P22" s="2" t="s">
        <v>76</v>
      </c>
    </row>
    <row r="23" spans="1:16" x14ac:dyDescent="0.25">
      <c r="A23" s="2" t="s">
        <v>10</v>
      </c>
      <c r="B23" s="2" t="s">
        <v>30</v>
      </c>
      <c r="C23" s="2" t="s">
        <v>25</v>
      </c>
      <c r="D23" s="2" t="s">
        <v>62</v>
      </c>
      <c r="E23" s="2" t="s">
        <v>35</v>
      </c>
      <c r="F23" s="2">
        <v>220</v>
      </c>
      <c r="G23" s="2">
        <v>220</v>
      </c>
      <c r="H23" s="2">
        <v>1.5</v>
      </c>
      <c r="I23" s="2">
        <f t="shared" si="0"/>
        <v>330</v>
      </c>
      <c r="J23" s="2">
        <v>0</v>
      </c>
      <c r="K23" s="2">
        <v>0</v>
      </c>
      <c r="L23" s="2">
        <v>330</v>
      </c>
      <c r="M23" s="2">
        <v>0</v>
      </c>
      <c r="N23" s="2" t="s">
        <v>81</v>
      </c>
      <c r="O23" s="2" t="s">
        <v>53</v>
      </c>
      <c r="P23" s="2" t="s">
        <v>76</v>
      </c>
    </row>
    <row r="24" spans="1:16" x14ac:dyDescent="0.25">
      <c r="A24" s="2" t="s">
        <v>34</v>
      </c>
      <c r="B24" s="2" t="s">
        <v>79</v>
      </c>
      <c r="C24" s="2" t="s">
        <v>41</v>
      </c>
      <c r="D24" s="2" t="s">
        <v>40</v>
      </c>
      <c r="E24" s="2" t="s">
        <v>35</v>
      </c>
      <c r="F24" s="2">
        <v>500</v>
      </c>
      <c r="G24" s="2">
        <v>500</v>
      </c>
      <c r="H24" s="2">
        <v>0.75</v>
      </c>
      <c r="I24" s="2">
        <f t="shared" si="0"/>
        <v>375</v>
      </c>
      <c r="J24" s="2">
        <v>0</v>
      </c>
      <c r="K24" s="2">
        <v>0</v>
      </c>
      <c r="L24" s="2">
        <v>375</v>
      </c>
      <c r="M24" s="2">
        <v>0</v>
      </c>
      <c r="N24" s="2" t="s">
        <v>81</v>
      </c>
      <c r="O24" s="2" t="s">
        <v>53</v>
      </c>
      <c r="P24" s="2" t="s">
        <v>76</v>
      </c>
    </row>
    <row r="25" spans="1:16" x14ac:dyDescent="0.25">
      <c r="A25" s="2" t="s">
        <v>77</v>
      </c>
      <c r="B25" s="2" t="s">
        <v>23</v>
      </c>
      <c r="C25" s="2" t="s">
        <v>14</v>
      </c>
      <c r="D25" s="2" t="s">
        <v>60</v>
      </c>
      <c r="E25" s="2" t="s">
        <v>35</v>
      </c>
      <c r="F25" s="2">
        <v>3</v>
      </c>
      <c r="G25" s="2">
        <v>3</v>
      </c>
      <c r="H25" s="2">
        <v>0.75</v>
      </c>
      <c r="I25" s="2">
        <f t="shared" si="0"/>
        <v>2.25</v>
      </c>
      <c r="J25" s="2">
        <v>0</v>
      </c>
      <c r="K25" s="2">
        <v>0</v>
      </c>
      <c r="L25" s="2">
        <v>2.25</v>
      </c>
      <c r="M25" s="2">
        <v>0</v>
      </c>
      <c r="N25" s="2" t="s">
        <v>81</v>
      </c>
      <c r="O25" s="2" t="s">
        <v>53</v>
      </c>
      <c r="P25" s="2" t="s">
        <v>82</v>
      </c>
    </row>
    <row r="26" spans="1:16" x14ac:dyDescent="0.25">
      <c r="A26" s="2" t="s">
        <v>34</v>
      </c>
      <c r="B26" s="2" t="s">
        <v>55</v>
      </c>
      <c r="C26" s="2" t="s">
        <v>61</v>
      </c>
      <c r="D26" s="2" t="s">
        <v>20</v>
      </c>
      <c r="E26" s="2" t="s">
        <v>35</v>
      </c>
      <c r="F26" s="2">
        <v>500</v>
      </c>
      <c r="G26" s="2">
        <v>500</v>
      </c>
      <c r="H26" s="2">
        <v>0.75</v>
      </c>
      <c r="I26" s="2">
        <f t="shared" si="0"/>
        <v>375</v>
      </c>
      <c r="J26" s="2">
        <v>0</v>
      </c>
      <c r="K26" s="2">
        <v>0</v>
      </c>
      <c r="L26" s="2">
        <v>375</v>
      </c>
      <c r="M26" s="2">
        <v>0</v>
      </c>
      <c r="N26" s="2" t="s">
        <v>81</v>
      </c>
      <c r="O26" s="2" t="s">
        <v>53</v>
      </c>
      <c r="P26" s="2" t="s">
        <v>76</v>
      </c>
    </row>
    <row r="27" spans="1:16" x14ac:dyDescent="0.25">
      <c r="A27" s="2" t="s">
        <v>34</v>
      </c>
      <c r="B27" s="2" t="s">
        <v>79</v>
      </c>
      <c r="C27" s="2" t="s">
        <v>24</v>
      </c>
      <c r="D27" s="2" t="s">
        <v>40</v>
      </c>
      <c r="E27" s="2" t="s">
        <v>35</v>
      </c>
      <c r="F27" s="2">
        <v>500</v>
      </c>
      <c r="G27" s="2">
        <v>500</v>
      </c>
      <c r="H27" s="2">
        <v>0.75</v>
      </c>
      <c r="I27" s="2">
        <f t="shared" si="0"/>
        <v>375</v>
      </c>
      <c r="J27" s="2">
        <v>0</v>
      </c>
      <c r="K27" s="2">
        <v>0</v>
      </c>
      <c r="L27" s="2">
        <v>375</v>
      </c>
      <c r="M27" s="2">
        <v>0</v>
      </c>
      <c r="N27" s="2" t="s">
        <v>81</v>
      </c>
      <c r="O27" s="2" t="s">
        <v>53</v>
      </c>
      <c r="P27" s="2" t="s">
        <v>76</v>
      </c>
    </row>
    <row r="28" spans="1:16" x14ac:dyDescent="0.25">
      <c r="A28" s="2" t="s">
        <v>34</v>
      </c>
      <c r="B28" s="2" t="s">
        <v>55</v>
      </c>
      <c r="C28" s="2" t="s">
        <v>46</v>
      </c>
      <c r="D28" s="2" t="s">
        <v>20</v>
      </c>
      <c r="E28" s="2" t="s">
        <v>35</v>
      </c>
      <c r="F28" s="2">
        <v>500</v>
      </c>
      <c r="G28" s="2">
        <v>500</v>
      </c>
      <c r="H28" s="2">
        <v>0.75</v>
      </c>
      <c r="I28" s="2">
        <f t="shared" si="0"/>
        <v>375</v>
      </c>
      <c r="J28" s="2">
        <v>0</v>
      </c>
      <c r="K28" s="2">
        <v>0</v>
      </c>
      <c r="L28" s="2">
        <v>375</v>
      </c>
      <c r="M28" s="2">
        <v>0</v>
      </c>
      <c r="N28" s="2" t="s">
        <v>81</v>
      </c>
      <c r="O28" s="2" t="s">
        <v>53</v>
      </c>
      <c r="P28" s="2" t="s">
        <v>76</v>
      </c>
    </row>
    <row r="29" spans="1:16" x14ac:dyDescent="0.25">
      <c r="A29" s="2" t="s">
        <v>34</v>
      </c>
      <c r="B29" s="2" t="s">
        <v>55</v>
      </c>
      <c r="C29" s="2" t="s">
        <v>2</v>
      </c>
      <c r="D29" s="2" t="s">
        <v>20</v>
      </c>
      <c r="E29" s="2" t="s">
        <v>35</v>
      </c>
      <c r="F29" s="2">
        <v>500</v>
      </c>
      <c r="G29" s="2">
        <v>500</v>
      </c>
      <c r="H29" s="2">
        <v>0.75</v>
      </c>
      <c r="I29" s="2">
        <f t="shared" si="0"/>
        <v>375</v>
      </c>
      <c r="J29" s="2">
        <v>0</v>
      </c>
      <c r="K29" s="2">
        <v>0</v>
      </c>
      <c r="L29" s="2">
        <v>375</v>
      </c>
      <c r="M29" s="2">
        <v>0</v>
      </c>
      <c r="N29" s="2" t="s">
        <v>81</v>
      </c>
      <c r="O29" s="2" t="s">
        <v>53</v>
      </c>
      <c r="P29" s="2" t="s">
        <v>76</v>
      </c>
    </row>
    <row r="30" spans="1:16" x14ac:dyDescent="0.25">
      <c r="A30" s="2" t="s">
        <v>34</v>
      </c>
      <c r="B30" s="2" t="s">
        <v>55</v>
      </c>
      <c r="C30" s="2" t="s">
        <v>6</v>
      </c>
      <c r="D30" s="2" t="s">
        <v>20</v>
      </c>
      <c r="E30" s="2" t="s">
        <v>35</v>
      </c>
      <c r="F30" s="2">
        <v>0</v>
      </c>
      <c r="G30" s="2">
        <v>0</v>
      </c>
      <c r="H30" s="2">
        <v>0.75</v>
      </c>
      <c r="I30" s="2">
        <f t="shared" si="0"/>
        <v>0</v>
      </c>
      <c r="J30" s="2">
        <v>0</v>
      </c>
      <c r="K30" s="2">
        <v>75</v>
      </c>
      <c r="L30" s="2">
        <v>0</v>
      </c>
      <c r="M30" s="2">
        <v>0</v>
      </c>
      <c r="N30" s="2" t="s">
        <v>81</v>
      </c>
      <c r="O30" s="2" t="s">
        <v>53</v>
      </c>
      <c r="P30" s="2" t="s">
        <v>76</v>
      </c>
    </row>
    <row r="31" spans="1:16" x14ac:dyDescent="0.25">
      <c r="A31" s="2" t="s">
        <v>34</v>
      </c>
      <c r="B31" s="2" t="s">
        <v>79</v>
      </c>
      <c r="C31" s="2" t="s">
        <v>15</v>
      </c>
      <c r="D31" s="2" t="s">
        <v>40</v>
      </c>
      <c r="E31" s="2" t="s">
        <v>35</v>
      </c>
      <c r="F31" s="2">
        <v>302</v>
      </c>
      <c r="G31" s="2">
        <v>386</v>
      </c>
      <c r="H31" s="2">
        <v>0.75</v>
      </c>
      <c r="I31" s="2">
        <f t="shared" si="0"/>
        <v>289.5</v>
      </c>
      <c r="J31" s="2">
        <v>84</v>
      </c>
      <c r="K31" s="2">
        <v>96</v>
      </c>
      <c r="L31" s="2">
        <v>289.5</v>
      </c>
      <c r="M31" s="2">
        <v>0</v>
      </c>
      <c r="N31" s="2" t="s">
        <v>81</v>
      </c>
      <c r="O31" s="2" t="s">
        <v>53</v>
      </c>
      <c r="P31" s="2" t="s">
        <v>76</v>
      </c>
    </row>
    <row r="32" spans="1:16" x14ac:dyDescent="0.25">
      <c r="A32" s="2" t="s">
        <v>34</v>
      </c>
      <c r="B32" s="2" t="s">
        <v>55</v>
      </c>
      <c r="C32" s="2" t="s">
        <v>27</v>
      </c>
      <c r="D32" s="2" t="s">
        <v>20</v>
      </c>
      <c r="E32" s="2" t="s">
        <v>35</v>
      </c>
      <c r="F32" s="2">
        <v>483</v>
      </c>
      <c r="G32" s="2">
        <v>500</v>
      </c>
      <c r="H32" s="2">
        <v>0.75</v>
      </c>
      <c r="I32" s="2">
        <f t="shared" si="0"/>
        <v>375</v>
      </c>
      <c r="J32" s="2">
        <v>17</v>
      </c>
      <c r="K32" s="2">
        <v>0</v>
      </c>
      <c r="L32" s="2">
        <v>375</v>
      </c>
      <c r="M32" s="2">
        <v>0</v>
      </c>
      <c r="N32" s="2" t="s">
        <v>81</v>
      </c>
      <c r="O32" s="2" t="s">
        <v>53</v>
      </c>
      <c r="P32" s="2" t="s">
        <v>76</v>
      </c>
    </row>
    <row r="33" spans="1:16" x14ac:dyDescent="0.25">
      <c r="A33" s="2" t="s">
        <v>10</v>
      </c>
      <c r="B33" s="2" t="s">
        <v>4</v>
      </c>
      <c r="C33" s="2" t="s">
        <v>68</v>
      </c>
      <c r="D33" s="2" t="s">
        <v>7</v>
      </c>
      <c r="E33" s="2" t="s">
        <v>35</v>
      </c>
      <c r="F33" s="2">
        <v>9</v>
      </c>
      <c r="G33" s="2">
        <v>9</v>
      </c>
      <c r="H33" s="2">
        <v>0.75</v>
      </c>
      <c r="I33" s="2">
        <f t="shared" si="0"/>
        <v>6.75</v>
      </c>
      <c r="J33" s="2">
        <v>0</v>
      </c>
      <c r="K33" s="2">
        <v>0</v>
      </c>
      <c r="L33" s="2">
        <v>6.75</v>
      </c>
      <c r="M33" s="2">
        <v>0</v>
      </c>
      <c r="N33" s="2" t="s">
        <v>81</v>
      </c>
      <c r="O33" s="2" t="s">
        <v>53</v>
      </c>
      <c r="P33" s="2" t="s">
        <v>82</v>
      </c>
    </row>
    <row r="34" spans="1:16" x14ac:dyDescent="0.25">
      <c r="A34" s="2" t="s">
        <v>34</v>
      </c>
      <c r="B34" s="2" t="s">
        <v>79</v>
      </c>
      <c r="C34" s="2" t="s">
        <v>45</v>
      </c>
      <c r="D34" s="2" t="s">
        <v>40</v>
      </c>
      <c r="E34" s="2" t="s">
        <v>35</v>
      </c>
      <c r="F34" s="2">
        <v>0</v>
      </c>
      <c r="G34" s="2">
        <v>0</v>
      </c>
      <c r="H34" s="2">
        <v>0.75</v>
      </c>
      <c r="I34" s="2">
        <f t="shared" si="0"/>
        <v>0</v>
      </c>
      <c r="J34" s="2">
        <v>0</v>
      </c>
      <c r="K34" s="2">
        <v>30</v>
      </c>
      <c r="L34" s="2">
        <v>0</v>
      </c>
      <c r="M34" s="2">
        <v>0</v>
      </c>
      <c r="N34" s="2" t="s">
        <v>81</v>
      </c>
      <c r="O34" s="2" t="s">
        <v>53</v>
      </c>
      <c r="P34" s="2" t="s">
        <v>76</v>
      </c>
    </row>
    <row r="35" spans="1:16" x14ac:dyDescent="0.25">
      <c r="G35" s="4">
        <f t="shared" ref="G35:H35" si="1">SUM(G2:G34)</f>
        <v>7989</v>
      </c>
      <c r="H35" s="3"/>
      <c r="I35" s="4">
        <f>SUM(I2:I34)</f>
        <v>6426</v>
      </c>
    </row>
    <row r="36" spans="1:16" x14ac:dyDescent="0.25">
      <c r="I36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caroline21630@outlook.fr</cp:lastModifiedBy>
  <dcterms:created xsi:type="dcterms:W3CDTF">2022-05-30T14:01:02Z</dcterms:created>
  <dcterms:modified xsi:type="dcterms:W3CDTF">2022-05-30T14:09:56Z</dcterms:modified>
</cp:coreProperties>
</file>