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GB\BERRY BROS\"/>
    </mc:Choice>
  </mc:AlternateContent>
  <xr:revisionPtr revIDLastSave="0" documentId="13_ncr:1_{977C7917-C518-4999-8522-32CA7DFF9986}" xr6:coauthVersionLast="47" xr6:coauthVersionMax="47" xr10:uidLastSave="{00000000-0000-0000-0000-000000000000}"/>
  <bookViews>
    <workbookView xWindow="-110" yWindow="-110" windowWidth="38620" windowHeight="21100" xr2:uid="{68E83D08-AFAF-4B5B-BCB3-FC8BFDA1E589}"/>
  </bookViews>
  <sheets>
    <sheet name="Sheet1" sheetId="1" r:id="rId1"/>
    <sheet name="Notes for Comple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9" i="1"/>
  <c r="C28" i="1"/>
  <c r="C27" i="1"/>
  <c r="C26" i="1"/>
  <c r="C25" i="1"/>
  <c r="C23" i="1"/>
  <c r="C21" i="1"/>
  <c r="C20" i="1"/>
  <c r="C19" i="1"/>
  <c r="C17" i="1"/>
  <c r="C15" i="1"/>
  <c r="C14" i="1"/>
  <c r="C13" i="1"/>
  <c r="C11" i="1"/>
  <c r="C9" i="1"/>
  <c r="C7" i="1"/>
  <c r="C5" i="1"/>
  <c r="C3" i="1"/>
  <c r="C8" i="1"/>
</calcChain>
</file>

<file path=xl/sharedStrings.xml><?xml version="1.0" encoding="utf-8"?>
<sst xmlns="http://schemas.openxmlformats.org/spreadsheetml/2006/main" count="704" uniqueCount="210">
  <si>
    <t xml:space="preserve">Legislative Product Information </t>
  </si>
  <si>
    <t>Bottle</t>
  </si>
  <si>
    <r>
      <t xml:space="preserve">Bottle - Label/s </t>
    </r>
    <r>
      <rPr>
        <i/>
        <sz val="11"/>
        <color rgb="FF002060"/>
        <rFont val="Segoe UI"/>
        <family val="2"/>
      </rPr>
      <t>(to include Front, Back &amp; Neck)</t>
    </r>
    <r>
      <rPr>
        <b/>
        <sz val="11"/>
        <color rgb="FF002060"/>
        <rFont val="Segoe UI"/>
        <family val="2"/>
      </rPr>
      <t xml:space="preserve"> </t>
    </r>
  </si>
  <si>
    <t>Bottle - Closure</t>
  </si>
  <si>
    <t xml:space="preserve">Bottle - Capsule 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</si>
  <si>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</si>
  <si>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r>
      <t xml:space="preserve">Outer - Label </t>
    </r>
    <r>
      <rPr>
        <i/>
        <sz val="11"/>
        <color rgb="FF002060"/>
        <rFont val="Segoe UI"/>
        <family val="2"/>
      </rPr>
      <t>(to include all labels on Outer)</t>
    </r>
  </si>
  <si>
    <t>Outer - Closure</t>
  </si>
  <si>
    <t>Outer - Closure (Staples/Nails)</t>
  </si>
  <si>
    <t xml:space="preserve">Outer - Wooden Box </t>
  </si>
  <si>
    <t>Environmental Credentials</t>
  </si>
  <si>
    <t xml:space="preserve">BBRWIN (Berry Bros Material Code) </t>
  </si>
  <si>
    <t>Material Description</t>
  </si>
  <si>
    <t>Vintage</t>
  </si>
  <si>
    <t>Case Size</t>
  </si>
  <si>
    <r>
      <t xml:space="preserve">Image of Front Label </t>
    </r>
    <r>
      <rPr>
        <i/>
        <sz val="9"/>
        <color theme="1"/>
        <rFont val="Segoe UI"/>
        <family val="2"/>
      </rPr>
      <t xml:space="preserve"> (pdf or Jpeg format)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</si>
  <si>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(pdf or Jpeg format)</t>
    </r>
  </si>
  <si>
    <t>Packaging Type</t>
  </si>
  <si>
    <t>Material Type</t>
  </si>
  <si>
    <t>Volume (cl)</t>
  </si>
  <si>
    <t>Bottle Colour</t>
  </si>
  <si>
    <t>Bottle Weight - empty (gr)</t>
  </si>
  <si>
    <t>Bottle width (mm)</t>
  </si>
  <si>
    <t>Total Height (mm)</t>
  </si>
  <si>
    <t>Bottle Shape</t>
  </si>
  <si>
    <t>Bottle: Percentage of Recycled Material %</t>
  </si>
  <si>
    <t>Label Material</t>
  </si>
  <si>
    <t xml:space="preserve">Label Colour </t>
  </si>
  <si>
    <t>Label Weight</t>
  </si>
  <si>
    <t>Label: Percentage of Recycled Material %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</si>
  <si>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</si>
  <si>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t>Closure Colour</t>
  </si>
  <si>
    <t>Closure Weight (gr)</t>
  </si>
  <si>
    <t>Closure: Percentage of Recycled Material %</t>
  </si>
  <si>
    <r>
      <t xml:space="preserve">Capsule Used </t>
    </r>
    <r>
      <rPr>
        <sz val="10"/>
        <color rgb="FF002060"/>
        <rFont val="Segoe UI"/>
        <family val="2"/>
      </rPr>
      <t>(Yes/No)</t>
    </r>
  </si>
  <si>
    <t>Capsule Material</t>
  </si>
  <si>
    <t>Capsule Weight</t>
  </si>
  <si>
    <t>Capsule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</si>
  <si>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</si>
  <si>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</si>
  <si>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Outer- width (mm)</t>
  </si>
  <si>
    <t>Outer - height (mm)</t>
  </si>
  <si>
    <t>Outer - length (mm)</t>
  </si>
  <si>
    <t>Outer weight inc. divider empty  (gr)</t>
  </si>
  <si>
    <t>Weight of Dividers (gr)</t>
  </si>
  <si>
    <t>Outer: Percentage of Recycled Material %</t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</si>
  <si>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</si>
  <si>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</si>
  <si>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</si>
  <si>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 weight (gr)</t>
  </si>
  <si>
    <t>Outer Label:  Percentage of Recycled Material %</t>
  </si>
  <si>
    <r>
      <t>Material used to secure the Cardboard Box</t>
    </r>
    <r>
      <rPr>
        <i/>
        <sz val="9"/>
        <color rgb="FF002060"/>
        <rFont val="Segoe UI"/>
        <family val="2"/>
      </rPr>
      <t xml:space="preserve"> (Tape, Glue)</t>
    </r>
  </si>
  <si>
    <t>Colour</t>
  </si>
  <si>
    <t>Closure:  Percentage of Recycled Material %</t>
  </si>
  <si>
    <t>Material of Staple/Nail used to secure the Cardboard Box</t>
  </si>
  <si>
    <t xml:space="preserve">Weight of Staples used to secure box  </t>
  </si>
  <si>
    <t>Staple: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</si>
  <si>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</si>
  <si>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</si>
  <si>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</si>
  <si>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</si>
  <si>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</si>
  <si>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</si>
  <si>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</si>
  <si>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</si>
  <si>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</si>
  <si>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</si>
  <si>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</si>
  <si>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</si>
  <si>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</si>
  <si>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t>Other/allergens</t>
  </si>
  <si>
    <t>Notes</t>
  </si>
  <si>
    <t>Glass</t>
  </si>
  <si>
    <t xml:space="preserve">NB: The pre-populated data has been taken from a previous vintage/s and/or information previously provided.  Please may I ask that the information is reviewed and updated where necessary and for any blank fields to be completed?  Thank you. </t>
  </si>
  <si>
    <t xml:space="preserve">* If Organic, but not certified, please state "Yes, but not certified", If certification is applicable, please provide an up-to-date certificate for our records. </t>
  </si>
  <si>
    <t xml:space="preserve">  If certification is applicable for any of the above catergories, please provide up-to-date certificate/s for our records. </t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</si>
  <si>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</si>
  <si>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</si>
  <si>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</si>
  <si>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</si>
  <si>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</si>
  <si>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</si>
  <si>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</si>
  <si>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t>Material of Staple used to secure the Cardboard Box</t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</si>
  <si>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</si>
  <si>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Examples of responses below: </t>
  </si>
  <si>
    <t>Our Own Material Code</t>
  </si>
  <si>
    <t>Our Full Product Description</t>
  </si>
  <si>
    <t>75cl, 150cl, 300cl etc</t>
  </si>
  <si>
    <t>Actual Colour of Bottle (Not the liquid colour)</t>
  </si>
  <si>
    <t>Weight of individual Bottle (Without liquid inside)</t>
  </si>
  <si>
    <t>Bottle Width at widest point (ie: Bottom of Bottle)</t>
  </si>
  <si>
    <t>Total height of an individual bottle</t>
  </si>
  <si>
    <t>Please refer to image below for descriptions of Bottle Shapes*</t>
  </si>
  <si>
    <t>Percentage of recycled material</t>
  </si>
  <si>
    <t>Paper, Self-Adhesive paper</t>
  </si>
  <si>
    <t>Predominant colour</t>
  </si>
  <si>
    <t>Weight of both Front &amp; Back Labels</t>
  </si>
  <si>
    <t>Cork, Rubber, Screwcap</t>
  </si>
  <si>
    <t>Colour of Cork</t>
  </si>
  <si>
    <t>Individiual weight of the cork</t>
  </si>
  <si>
    <t>Yes or No</t>
  </si>
  <si>
    <t>Wax, Aluminium</t>
  </si>
  <si>
    <t>Individual weight of each Capsule</t>
  </si>
  <si>
    <t>Cardboard</t>
  </si>
  <si>
    <t>Width measurement of Outer Cardboard Box</t>
  </si>
  <si>
    <t>Height measurement of Outer Cardboard Box</t>
  </si>
  <si>
    <t>Length measurement of Outer Cardboard Box</t>
  </si>
  <si>
    <t>Weight of Cardboard Box without any bottles, but including any dividers</t>
  </si>
  <si>
    <t>Weight of Dividers without the Cardboard Box</t>
  </si>
  <si>
    <t>Paper, Self-Adhesive Paper or N/A if writing already printed on the Cardboard Outer</t>
  </si>
  <si>
    <t>Predominant Colour</t>
  </si>
  <si>
    <t>Measurements of label/s</t>
  </si>
  <si>
    <t>Total weight of all labels on the Outer Cardboard Box</t>
  </si>
  <si>
    <t>Description of material used to secure the Cardboard Outer</t>
  </si>
  <si>
    <t>Material Colour</t>
  </si>
  <si>
    <t>Weight of Material collectively used to secure Outer Cardboard Box</t>
  </si>
  <si>
    <t>If Staples used to secure Outer Cardboard Box, description of material</t>
  </si>
  <si>
    <t>Weight; collectively of all Staples used to secure Outer Cardboard Box</t>
  </si>
  <si>
    <t>Wooden Box/Crate</t>
  </si>
  <si>
    <t>Width measurement of Wooden Box/Crate</t>
  </si>
  <si>
    <t>Height measurement of Wooden Box/Crate</t>
  </si>
  <si>
    <t>Length measurement of Wooden Box/Crate</t>
  </si>
  <si>
    <t>Weight of Wooden Box/Crate without any bottles, but including any dividers</t>
  </si>
  <si>
    <t>Weight of Dividers without the Wooden Box/Crate</t>
  </si>
  <si>
    <t>If Nails or Staples are used to secure Outer Wooden Box/Crate, description of material</t>
  </si>
  <si>
    <t>Weight; collectively of all Staples used to secure Outer Wooden Box/Crate</t>
  </si>
  <si>
    <t>Yes or No (Valid Certificate to be provided if Certified)</t>
  </si>
  <si>
    <r>
      <t xml:space="preserve">The maximum levels for total sulphur dioxide are 150mg/litre in red wine.
For white and rosé wines the limit is 200mg/litre. Quality sparkling wines have a maximum level for total sulphur dioxide of 185 mg/litre.  </t>
    </r>
    <r>
      <rPr>
        <i/>
        <sz val="9"/>
        <color theme="1"/>
        <rFont val="Aptos"/>
        <family val="2"/>
      </rPr>
      <t>Source: https://www.food.gov.uk/business-guidance/wine-production 21.12.2023</t>
    </r>
  </si>
  <si>
    <t xml:space="preserve">Any Allegen information available </t>
  </si>
  <si>
    <t>Any other information which may be relevant.</t>
  </si>
  <si>
    <t xml:space="preserve">Examples of answer's provided: </t>
  </si>
  <si>
    <t>2023-06-00750-00-1234567</t>
  </si>
  <si>
    <t>Berry Bros. &amp; Rudd Chardonnay</t>
  </si>
  <si>
    <t>Please find attached</t>
  </si>
  <si>
    <t>75cl</t>
  </si>
  <si>
    <t>Green</t>
  </si>
  <si>
    <t>Burgundy</t>
  </si>
  <si>
    <t>Paper</t>
  </si>
  <si>
    <t>White</t>
  </si>
  <si>
    <t>Cork</t>
  </si>
  <si>
    <t>Natural</t>
  </si>
  <si>
    <t>Yes</t>
  </si>
  <si>
    <t>Wax</t>
  </si>
  <si>
    <t>Self-Adhesive Paper</t>
  </si>
  <si>
    <t>Black</t>
  </si>
  <si>
    <t>210 x 30</t>
  </si>
  <si>
    <t>8 (2 Labels on each box)</t>
  </si>
  <si>
    <t>Plastic Wrap &amp; Tape</t>
  </si>
  <si>
    <t>Transparent</t>
  </si>
  <si>
    <t>10g</t>
  </si>
  <si>
    <t>N/A</t>
  </si>
  <si>
    <t>Wooden Box</t>
  </si>
  <si>
    <t>Nails</t>
  </si>
  <si>
    <t>20g</t>
  </si>
  <si>
    <t xml:space="preserve">Yes (Valid Certification attached) </t>
  </si>
  <si>
    <t>Yes, but not certified</t>
  </si>
  <si>
    <t>No</t>
  </si>
  <si>
    <t>Our methods following sustainable practices, but we are not yet certified.</t>
  </si>
  <si>
    <t>Contains Sulphites &amp; Egg</t>
  </si>
  <si>
    <t xml:space="preserve">* </t>
  </si>
  <si>
    <r>
      <t>Outer Label Dimensions</t>
    </r>
    <r>
      <rPr>
        <i/>
        <sz val="10"/>
        <color rgb="FF002060"/>
        <rFont val="Segoe UI"/>
        <family val="2"/>
      </rPr>
      <t xml:space="preserve"> (H x Wmm)</t>
    </r>
  </si>
  <si>
    <r>
      <t>Bottle Weight - empty</t>
    </r>
    <r>
      <rPr>
        <i/>
        <sz val="10"/>
        <color rgb="FF002060"/>
        <rFont val="Segoe UI"/>
        <family val="2"/>
      </rPr>
      <t xml:space="preserve"> (gr)</t>
    </r>
  </si>
  <si>
    <r>
      <t xml:space="preserve">Label Weight </t>
    </r>
    <r>
      <rPr>
        <i/>
        <sz val="10"/>
        <color rgb="FF002060"/>
        <rFont val="Segoe UI"/>
        <family val="2"/>
      </rPr>
      <t>(gr)</t>
    </r>
  </si>
  <si>
    <r>
      <t xml:space="preserve">Closure Weight </t>
    </r>
    <r>
      <rPr>
        <i/>
        <sz val="10"/>
        <color rgb="FF002060"/>
        <rFont val="Segoe UI"/>
        <family val="2"/>
      </rPr>
      <t>(gr)</t>
    </r>
  </si>
  <si>
    <r>
      <t>Capsule Weigh</t>
    </r>
    <r>
      <rPr>
        <i/>
        <sz val="10"/>
        <color rgb="FF002060"/>
        <rFont val="Segoe UI"/>
        <family val="2"/>
      </rPr>
      <t>t (gr)</t>
    </r>
  </si>
  <si>
    <r>
      <t xml:space="preserve">Outer weight inc. divider empty  </t>
    </r>
    <r>
      <rPr>
        <i/>
        <sz val="10"/>
        <color rgb="FF002060"/>
        <rFont val="Segoe UI"/>
        <family val="2"/>
      </rPr>
      <t>(gr)</t>
    </r>
  </si>
  <si>
    <r>
      <t xml:space="preserve">Weight of Dividers </t>
    </r>
    <r>
      <rPr>
        <i/>
        <sz val="10"/>
        <color rgb="FF002060"/>
        <rFont val="Segoe UI"/>
        <family val="2"/>
      </rPr>
      <t>(gr)</t>
    </r>
  </si>
  <si>
    <r>
      <t xml:space="preserve">Outer Label weight </t>
    </r>
    <r>
      <rPr>
        <i/>
        <sz val="10"/>
        <color rgb="FF002060"/>
        <rFont val="Segoe UI"/>
        <family val="2"/>
      </rPr>
      <t>(gr)</t>
    </r>
  </si>
  <si>
    <r>
      <t xml:space="preserve">Weight of closure material used to secure box  </t>
    </r>
    <r>
      <rPr>
        <i/>
        <sz val="10"/>
        <color rgb="FF002060"/>
        <rFont val="Segoe UI"/>
        <family val="2"/>
      </rPr>
      <t>(gr)</t>
    </r>
  </si>
  <si>
    <r>
      <t xml:space="preserve">Weight of Staples used to secure box  </t>
    </r>
    <r>
      <rPr>
        <i/>
        <sz val="10"/>
        <color rgb="FF002060"/>
        <rFont val="Segoe UI"/>
        <family val="2"/>
      </rPr>
      <t>(gr)</t>
    </r>
  </si>
  <si>
    <r>
      <t xml:space="preserve">Outer weight inc. divider empty </t>
    </r>
    <r>
      <rPr>
        <i/>
        <sz val="10"/>
        <color rgb="FF002060"/>
        <rFont val="Segoe UI"/>
        <family val="2"/>
      </rPr>
      <t xml:space="preserve"> (gr)</t>
    </r>
  </si>
  <si>
    <r>
      <t>Weight of Nails</t>
    </r>
    <r>
      <rPr>
        <b/>
        <i/>
        <sz val="10"/>
        <color rgb="FF002060"/>
        <rFont val="Segoe UI"/>
        <family val="2"/>
      </rPr>
      <t xml:space="preserve"> </t>
    </r>
    <r>
      <rPr>
        <i/>
        <sz val="10"/>
        <color rgb="FF002060"/>
        <rFont val="Segoe UI"/>
        <family val="2"/>
      </rPr>
      <t xml:space="preserve">(gr) </t>
    </r>
  </si>
  <si>
    <t>2022-03-00750-00-8009968</t>
  </si>
  <si>
    <t>Richebourg, Grand Cru, Domaine A.-F. Gros, Burgundy</t>
  </si>
  <si>
    <t>2022-03-00750-00-8010032</t>
  </si>
  <si>
    <t>Echezeaux, Grand Cru, Domaine A.-F. Gros, Burgundy</t>
  </si>
  <si>
    <t>2022-06-00750-00-1036141</t>
  </si>
  <si>
    <t>Bourgogne Pinot Noir, Domaine A.-F. Gros</t>
  </si>
  <si>
    <t>2022-06-00750-00-8010003</t>
  </si>
  <si>
    <t>Vosne-Romanée, Aux Réas, Domaine A.-F. Gros, Burgundy</t>
  </si>
  <si>
    <t>2022-06-00750-00-8010016</t>
  </si>
  <si>
    <t>Chambolle-Musigny, Domaine A.-F. Gros, Burgundy</t>
  </si>
  <si>
    <t>2022-06-00750-00-8010029</t>
  </si>
  <si>
    <t>Pommard, Les Pézerolles, 1er Cru, Domaine A.-F. Gros, Burgundy</t>
  </si>
  <si>
    <t>2022-06-00750-00-8010045</t>
  </si>
  <si>
    <t>Vosne-Romanée, Les Chalandins, Domaine A.-F. Gros, Burgundy</t>
  </si>
  <si>
    <t>2022-06-00750-00-8076760</t>
  </si>
  <si>
    <t>Domaine A.-F. Gros, Mathias Parent, Vin de France</t>
  </si>
  <si>
    <t>2022-06-00750-00-8113616</t>
  </si>
  <si>
    <t>Moulin-à-Vent, En Mortperay, Domaine A.-F. Gros, Beaujolais</t>
  </si>
  <si>
    <t>2022-06-00750-00-8148720</t>
  </si>
  <si>
    <t>Bourgogne Hautes-Côtes de Nuits Blanc, Domaine A.-F. Gros</t>
  </si>
  <si>
    <t>2022-06-00750-00-8400752</t>
  </si>
  <si>
    <t>Clos de Vougeot, Grand Cru, Domaine A.F. Gros, Burgundy</t>
  </si>
  <si>
    <t>2022-03-00750-00-8239800</t>
  </si>
  <si>
    <t>Gevrey-Chambertin, La Combe Aux Moine, 1er Cru, A.-F. Gros, Burgundy</t>
  </si>
  <si>
    <t>2022-03-00750-00-8304122</t>
  </si>
  <si>
    <t>Vosne-Romanée, Les Beaux Monts, 1er Cru, A.-F. Gros, Burgundy</t>
  </si>
  <si>
    <t>2022-06-00750-00-8121949</t>
  </si>
  <si>
    <t>Pommard, La Chanière, 1er Cru, A.-F. Gros, Burgundy</t>
  </si>
  <si>
    <t>2022-06-00750-00-8304119</t>
  </si>
  <si>
    <t>Aloxe-Corton, Les Valozières, 1er Cru, A.-F. Gros, Burgundy</t>
  </si>
  <si>
    <t>Brown</t>
  </si>
  <si>
    <t>Clear Brown</t>
  </si>
  <si>
    <r>
      <t xml:space="preserve">Certificate of Analysis </t>
    </r>
    <r>
      <rPr>
        <i/>
        <sz val="9"/>
        <color theme="1"/>
        <rFont val="Segoe UI"/>
        <family val="2"/>
      </rPr>
      <t xml:space="preserve"> (pdf  format)</t>
    </r>
  </si>
  <si>
    <t>Diams Cork</t>
  </si>
  <si>
    <t>60 x 80</t>
  </si>
  <si>
    <t>Polypropylene</t>
  </si>
  <si>
    <t>EN 2023 LES DIAMS SONT MOUL HNB ET BEMO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</si>
</sst>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  <font>
      <i/>
      <sz val="11"/>
      <color theme="1"/>
      <name val="Calibri"/>
      <family val="2"/>
      <scheme val="minor"/>
    </font>
    <font>
      <i/>
      <sz val="11"/>
      <color rgb="FF002060"/>
      <name val="Segoe UI"/>
      <family val="2"/>
    </font>
    <font>
      <sz val="11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i/>
      <sz val="10"/>
      <color theme="9" tint="-0.499984740745262"/>
      <name val="Aptos"/>
      <family val="2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9"/>
      <color theme="1"/>
      <name val="Aptos"/>
      <family val="2"/>
    </font>
    <font>
      <i/>
      <sz val="9"/>
      <color rgb="FF002060"/>
      <name val="Segoe UI"/>
      <family val="2"/>
    </font>
    <font>
      <i/>
      <sz val="8"/>
      <color theme="1"/>
      <name val="Segoe UI"/>
      <family val="2"/>
    </font>
    <font>
      <i/>
      <sz val="11"/>
      <color theme="1"/>
      <name val="Segoe UI"/>
      <family val="2"/>
    </font>
    <font>
      <b/>
      <i/>
      <sz val="10"/>
      <color theme="1"/>
      <name val="Segoe UI"/>
      <family val="2"/>
    </font>
    <font>
      <b/>
      <sz val="10"/>
      <color rgb="FFFF0000"/>
      <name val="Segoe UI"/>
      <family val="2"/>
    </font>
    <font>
      <b/>
      <sz val="11"/>
      <color rgb="FFFF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24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 vertical="center" wrapText="1"/>
    </xf>
    <xf numFmtId="9" fontId="30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9" fontId="8" fillId="0" borderId="3" xfId="0" applyNumberFormat="1" applyFont="1" applyBorder="1" applyAlignment="1">
      <alignment horizontal="center" vertical="center"/>
    </xf>
    <xf numFmtId="9" fontId="8" fillId="6" borderId="3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9" fontId="2" fillId="4" borderId="8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vertical="center"/>
    </xf>
    <xf numFmtId="9" fontId="2" fillId="6" borderId="7" xfId="0" applyNumberFormat="1" applyFont="1" applyFill="1" applyBorder="1" applyAlignment="1">
      <alignment horizontal="center" vertical="center" wrapText="1"/>
    </xf>
    <xf numFmtId="9" fontId="2" fillId="6" borderId="8" xfId="0" applyNumberFormat="1" applyFont="1" applyFill="1" applyBorder="1" applyAlignment="1">
      <alignment horizontal="center" vertical="center" wrapText="1"/>
    </xf>
    <xf numFmtId="9" fontId="2" fillId="5" borderId="8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1" fontId="2" fillId="4" borderId="7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2" fillId="6" borderId="7" xfId="0" applyNumberFormat="1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1" fontId="8" fillId="7" borderId="2" xfId="0" applyNumberFormat="1" applyFont="1" applyFill="1" applyBorder="1" applyAlignment="1">
      <alignment horizontal="center" vertical="center"/>
    </xf>
    <xf numFmtId="9" fontId="8" fillId="7" borderId="2" xfId="0" applyNumberFormat="1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/>
    </xf>
    <xf numFmtId="9" fontId="8" fillId="7" borderId="3" xfId="0" applyNumberFormat="1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17" fillId="6" borderId="4" xfId="0" applyNumberFormat="1" applyFont="1" applyFill="1" applyBorder="1" applyAlignment="1">
      <alignment horizontal="center" vertical="center"/>
    </xf>
    <xf numFmtId="9" fontId="17" fillId="5" borderId="4" xfId="0" applyNumberFormat="1" applyFont="1" applyFill="1" applyBorder="1" applyAlignment="1">
      <alignment horizontal="center" vertical="center"/>
    </xf>
    <xf numFmtId="9" fontId="17" fillId="0" borderId="4" xfId="0" applyNumberFormat="1" applyFont="1" applyBorder="1" applyAlignment="1">
      <alignment horizontal="center" vertical="center"/>
    </xf>
    <xf numFmtId="49" fontId="36" fillId="8" borderId="1" xfId="0" applyNumberFormat="1" applyFont="1" applyFill="1" applyBorder="1" applyAlignment="1">
      <alignment horizontal="center" vertical="center"/>
    </xf>
    <xf numFmtId="49" fontId="37" fillId="8" borderId="0" xfId="0" applyNumberFormat="1" applyFont="1" applyFill="1" applyAlignment="1">
      <alignment vertical="center"/>
    </xf>
    <xf numFmtId="1" fontId="37" fillId="8" borderId="0" xfId="0" applyNumberFormat="1" applyFont="1" applyFill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923925</xdr:colOff>
      <xdr:row>7</xdr:row>
      <xdr:rowOff>38100</xdr:rowOff>
    </xdr:from>
    <xdr:to>
      <xdr:col>18</xdr:col>
      <xdr:colOff>294740</xdr:colOff>
      <xdr:row>25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EA399-1918-20ED-36E3-8F1CF7F0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0175" y="3552825"/>
          <a:ext cx="4276190" cy="3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BQ35"/>
  <sheetViews>
    <sheetView tabSelected="1" zoomScaleNormal="100" workbookViewId="0">
      <pane xSplit="2" ySplit="2" topLeftCell="F9" activePane="bottomRight" state="frozen"/>
      <selection pane="topRight" activeCell="C1" sqref="C1"/>
      <selection pane="bottomLeft" activeCell="A3" sqref="A3"/>
      <selection pane="bottomRight" activeCell="M39" sqref="M39"/>
    </sheetView>
  </sheetViews>
  <sheetFormatPr baseColWidth="10" defaultColWidth="8.7265625" defaultRowHeight="16.5" x14ac:dyDescent="0.35"/>
  <cols>
    <col min="1" max="1" width="24.6328125" style="1" customWidth="1"/>
    <col min="2" max="2" width="35.54296875" style="1" customWidth="1"/>
    <col min="3" max="3" width="11.6328125" style="7" customWidth="1"/>
    <col min="4" max="4" width="8.90625" style="7"/>
    <col min="5" max="6" width="17.08984375" style="7" customWidth="1"/>
    <col min="7" max="7" width="14.90625" style="7" customWidth="1"/>
    <col min="8" max="8" width="2.54296875" style="5" customWidth="1"/>
    <col min="9" max="9" width="12.54296875" style="5" customWidth="1"/>
    <col min="10" max="10" width="8.90625" style="5"/>
    <col min="11" max="11" width="9" style="5" customWidth="1"/>
    <col min="12" max="12" width="2.54296875" style="5" customWidth="1"/>
    <col min="13" max="13" width="16.6328125" style="63" customWidth="1"/>
    <col min="14" max="14" width="14.6328125" style="88" customWidth="1"/>
    <col min="15" max="16" width="11.6328125" style="88" customWidth="1"/>
    <col min="17" max="17" width="11.54296875" style="63" customWidth="1"/>
    <col min="18" max="18" width="11.54296875" style="54" customWidth="1"/>
    <col min="19" max="19" width="11.54296875" style="63" customWidth="1"/>
    <col min="20" max="20" width="26.453125" style="63" bestFit="1" customWidth="1"/>
    <col min="21" max="21" width="11.54296875" style="88" customWidth="1"/>
    <col min="22" max="22" width="11.54296875" style="54" customWidth="1"/>
    <col min="23" max="23" width="2" style="4" customWidth="1"/>
    <col min="24" max="25" width="13.6328125" style="63" customWidth="1"/>
    <col min="26" max="26" width="13.6328125" style="88" customWidth="1"/>
    <col min="27" max="27" width="13.6328125" style="54" customWidth="1"/>
    <col min="28" max="29" width="13.6328125" style="63" customWidth="1"/>
    <col min="30" max="30" width="13.6328125" style="88" customWidth="1"/>
    <col min="31" max="31" width="13.6328125" style="54" customWidth="1"/>
    <col min="32" max="32" width="2" style="4" customWidth="1"/>
    <col min="33" max="33" width="14.08984375" style="63" bestFit="1" customWidth="1"/>
    <col min="34" max="34" width="14.08984375" style="63" customWidth="1"/>
    <col min="35" max="36" width="11.6328125" style="88" customWidth="1"/>
    <col min="37" max="37" width="11.6328125" style="54" customWidth="1"/>
    <col min="38" max="38" width="11.6328125" style="63" customWidth="1"/>
    <col min="39" max="39" width="16.08984375" style="63" customWidth="1"/>
    <col min="40" max="40" width="11.6328125" style="88" customWidth="1"/>
    <col min="41" max="41" width="9" style="88" customWidth="1"/>
    <col min="42" max="42" width="11.6328125" style="54" customWidth="1"/>
    <col min="43" max="43" width="14.81640625" style="63" customWidth="1"/>
    <col min="44" max="44" width="11.6328125" style="63" customWidth="1"/>
    <col min="45" max="45" width="11.6328125" style="88" customWidth="1"/>
    <col min="46" max="46" width="11.6328125" style="54" customWidth="1"/>
    <col min="47" max="47" width="11.6328125" style="63" customWidth="1"/>
    <col min="48" max="48" width="11.6328125" style="88" customWidth="1"/>
    <col min="49" max="49" width="11.6328125" style="54" customWidth="1"/>
    <col min="50" max="51" width="11.6328125" style="63" customWidth="1"/>
    <col min="52" max="53" width="11.6328125" style="88" customWidth="1"/>
    <col min="54" max="54" width="11.6328125" style="54" customWidth="1"/>
    <col min="55" max="55" width="11.6328125" style="63" customWidth="1"/>
    <col min="56" max="56" width="11.6328125" style="88" customWidth="1"/>
    <col min="57" max="57" width="11.6328125" style="54" customWidth="1"/>
    <col min="58" max="58" width="2" style="4" customWidth="1"/>
    <col min="59" max="59" width="11.6328125" style="63" customWidth="1"/>
    <col min="60" max="61" width="14.6328125" style="81" customWidth="1"/>
    <col min="62" max="62" width="19.36328125" style="81" customWidth="1"/>
    <col min="63" max="68" width="14.6328125" style="81" customWidth="1"/>
    <col min="69" max="69" width="70.6328125" style="6" customWidth="1"/>
  </cols>
  <sheetData>
    <row r="1" spans="1:69" ht="19" thickBot="1" x14ac:dyDescent="0.4">
      <c r="A1" s="98" t="s">
        <v>0</v>
      </c>
      <c r="B1" s="98"/>
      <c r="C1" s="98"/>
      <c r="D1" s="19"/>
      <c r="E1" s="19"/>
      <c r="F1" s="19"/>
      <c r="G1" s="19"/>
      <c r="M1" s="101" t="s">
        <v>1</v>
      </c>
      <c r="N1" s="101"/>
      <c r="O1" s="101"/>
      <c r="P1" s="101"/>
      <c r="Q1" s="101"/>
      <c r="R1" s="101"/>
      <c r="S1" s="101" t="s">
        <v>2</v>
      </c>
      <c r="T1" s="101"/>
      <c r="U1" s="101"/>
      <c r="V1" s="101"/>
      <c r="W1" s="22"/>
      <c r="X1" s="101" t="s">
        <v>3</v>
      </c>
      <c r="Y1" s="101"/>
      <c r="Z1" s="101"/>
      <c r="AA1" s="101"/>
      <c r="AB1" s="101" t="s">
        <v>4</v>
      </c>
      <c r="AC1" s="101"/>
      <c r="AD1" s="101"/>
      <c r="AE1" s="101"/>
      <c r="AF1" s="22"/>
      <c r="AG1" s="99" t="s">
        <v>5</v>
      </c>
      <c r="AH1" s="99"/>
      <c r="AI1" s="99"/>
      <c r="AJ1" s="99"/>
      <c r="AK1" s="99"/>
      <c r="AL1" s="99" t="s">
        <v>6</v>
      </c>
      <c r="AM1" s="99"/>
      <c r="AN1" s="99"/>
      <c r="AO1" s="99"/>
      <c r="AP1" s="99"/>
      <c r="AQ1" s="99" t="s">
        <v>7</v>
      </c>
      <c r="AR1" s="99"/>
      <c r="AS1" s="99"/>
      <c r="AT1" s="99"/>
      <c r="AU1" s="99" t="s">
        <v>8</v>
      </c>
      <c r="AV1" s="99"/>
      <c r="AW1" s="99"/>
      <c r="AX1" s="100" t="s">
        <v>9</v>
      </c>
      <c r="AY1" s="100"/>
      <c r="AZ1" s="100"/>
      <c r="BA1" s="100"/>
      <c r="BB1" s="100"/>
      <c r="BC1" s="100"/>
      <c r="BD1" s="100"/>
      <c r="BE1" s="100"/>
      <c r="BF1" s="22"/>
      <c r="BG1" s="97" t="s">
        <v>10</v>
      </c>
      <c r="BH1" s="97"/>
      <c r="BI1" s="97"/>
      <c r="BJ1" s="97"/>
      <c r="BK1" s="97"/>
      <c r="BL1" s="97"/>
      <c r="BM1" s="97"/>
      <c r="BN1" s="97"/>
      <c r="BO1" s="97"/>
      <c r="BP1" s="97"/>
      <c r="BQ1"/>
    </row>
    <row r="2" spans="1:69" s="14" customFormat="1" ht="112.5" thickBot="1" x14ac:dyDescent="0.4">
      <c r="A2" s="8" t="s">
        <v>11</v>
      </c>
      <c r="B2" s="9" t="s">
        <v>12</v>
      </c>
      <c r="C2" s="10" t="s">
        <v>13</v>
      </c>
      <c r="D2" s="20" t="s">
        <v>14</v>
      </c>
      <c r="E2" s="20" t="s">
        <v>205</v>
      </c>
      <c r="F2" s="20" t="s">
        <v>15</v>
      </c>
      <c r="G2" s="20" t="s">
        <v>16</v>
      </c>
      <c r="H2" s="23"/>
      <c r="I2" s="11" t="s">
        <v>17</v>
      </c>
      <c r="J2" s="2" t="s">
        <v>18</v>
      </c>
      <c r="K2" s="3" t="s">
        <v>19</v>
      </c>
      <c r="L2" s="23"/>
      <c r="M2" s="58" t="s">
        <v>20</v>
      </c>
      <c r="N2" s="85" t="s">
        <v>162</v>
      </c>
      <c r="O2" s="85" t="s">
        <v>22</v>
      </c>
      <c r="P2" s="85" t="s">
        <v>23</v>
      </c>
      <c r="Q2" s="59" t="s">
        <v>24</v>
      </c>
      <c r="R2" s="52" t="s">
        <v>25</v>
      </c>
      <c r="S2" s="58" t="s">
        <v>26</v>
      </c>
      <c r="T2" s="59" t="s">
        <v>27</v>
      </c>
      <c r="U2" s="85" t="s">
        <v>163</v>
      </c>
      <c r="V2" s="52" t="s">
        <v>29</v>
      </c>
      <c r="W2" s="23"/>
      <c r="X2" s="58" t="s">
        <v>30</v>
      </c>
      <c r="Y2" s="59" t="s">
        <v>31</v>
      </c>
      <c r="Z2" s="85" t="s">
        <v>164</v>
      </c>
      <c r="AA2" s="52" t="s">
        <v>33</v>
      </c>
      <c r="AB2" s="58" t="s">
        <v>34</v>
      </c>
      <c r="AC2" s="59" t="s">
        <v>35</v>
      </c>
      <c r="AD2" s="85" t="s">
        <v>165</v>
      </c>
      <c r="AE2" s="52" t="s">
        <v>37</v>
      </c>
      <c r="AF2" s="23"/>
      <c r="AG2" s="65" t="s">
        <v>38</v>
      </c>
      <c r="AH2" s="66" t="s">
        <v>39</v>
      </c>
      <c r="AI2" s="89" t="s">
        <v>166</v>
      </c>
      <c r="AJ2" s="89" t="s">
        <v>167</v>
      </c>
      <c r="AK2" s="56" t="s">
        <v>45</v>
      </c>
      <c r="AL2" s="65" t="s">
        <v>46</v>
      </c>
      <c r="AM2" s="66" t="s">
        <v>47</v>
      </c>
      <c r="AN2" s="89" t="s">
        <v>161</v>
      </c>
      <c r="AO2" s="89" t="s">
        <v>168</v>
      </c>
      <c r="AP2" s="56" t="s">
        <v>50</v>
      </c>
      <c r="AQ2" s="66" t="s">
        <v>51</v>
      </c>
      <c r="AR2" s="66" t="s">
        <v>52</v>
      </c>
      <c r="AS2" s="89" t="s">
        <v>169</v>
      </c>
      <c r="AT2" s="55" t="s">
        <v>53</v>
      </c>
      <c r="AU2" s="65" t="s">
        <v>54</v>
      </c>
      <c r="AV2" s="89" t="s">
        <v>170</v>
      </c>
      <c r="AW2" s="56" t="s">
        <v>56</v>
      </c>
      <c r="AX2" s="69" t="s">
        <v>57</v>
      </c>
      <c r="AY2" s="69" t="s">
        <v>58</v>
      </c>
      <c r="AZ2" s="91" t="s">
        <v>171</v>
      </c>
      <c r="BA2" s="91" t="s">
        <v>167</v>
      </c>
      <c r="BB2" s="57" t="s">
        <v>45</v>
      </c>
      <c r="BC2" s="70" t="s">
        <v>59</v>
      </c>
      <c r="BD2" s="91" t="s">
        <v>172</v>
      </c>
      <c r="BE2" s="57" t="s">
        <v>61</v>
      </c>
      <c r="BF2" s="23"/>
      <c r="BG2" s="71" t="s">
        <v>62</v>
      </c>
      <c r="BH2" s="72" t="s">
        <v>63</v>
      </c>
      <c r="BI2" s="72" t="s">
        <v>64</v>
      </c>
      <c r="BJ2" s="72" t="s">
        <v>65</v>
      </c>
      <c r="BK2" s="72" t="s">
        <v>66</v>
      </c>
      <c r="BL2" s="72" t="s">
        <v>67</v>
      </c>
      <c r="BM2" s="72" t="s">
        <v>68</v>
      </c>
      <c r="BN2" s="72" t="s">
        <v>69</v>
      </c>
      <c r="BO2" s="73" t="s">
        <v>70</v>
      </c>
      <c r="BP2" s="74" t="s">
        <v>71</v>
      </c>
    </row>
    <row r="3" spans="1:69" s="14" customFormat="1" ht="36" customHeight="1" thickBot="1" x14ac:dyDescent="0.4">
      <c r="A3" s="15" t="s">
        <v>173</v>
      </c>
      <c r="B3" s="16" t="s">
        <v>174</v>
      </c>
      <c r="C3" s="17" t="str">
        <f>LEFT(A3,4)</f>
        <v>2022</v>
      </c>
      <c r="D3" s="29">
        <v>3</v>
      </c>
      <c r="E3" s="29"/>
      <c r="F3" s="29"/>
      <c r="G3" s="50"/>
      <c r="H3" s="24"/>
      <c r="I3" s="12" t="s">
        <v>1</v>
      </c>
      <c r="J3" s="13" t="s">
        <v>72</v>
      </c>
      <c r="K3" s="21">
        <v>75</v>
      </c>
      <c r="L3" s="24"/>
      <c r="M3" s="60" t="s">
        <v>203</v>
      </c>
      <c r="N3" s="86">
        <v>580</v>
      </c>
      <c r="O3" s="86">
        <v>82</v>
      </c>
      <c r="P3" s="86">
        <v>300</v>
      </c>
      <c r="Q3" s="61" t="s">
        <v>137</v>
      </c>
      <c r="R3" s="48">
        <v>0.8</v>
      </c>
      <c r="S3" s="64" t="s">
        <v>138</v>
      </c>
      <c r="T3" s="61" t="s">
        <v>139</v>
      </c>
      <c r="U3" s="86">
        <v>2</v>
      </c>
      <c r="V3" s="48">
        <v>0</v>
      </c>
      <c r="W3" s="18"/>
      <c r="X3" s="64" t="s">
        <v>140</v>
      </c>
      <c r="Y3" s="61" t="s">
        <v>204</v>
      </c>
      <c r="Z3" s="86">
        <v>5</v>
      </c>
      <c r="AA3" s="48">
        <v>0</v>
      </c>
      <c r="AB3" s="64" t="s">
        <v>157</v>
      </c>
      <c r="AC3" s="61" t="s">
        <v>143</v>
      </c>
      <c r="AD3" s="86">
        <v>8</v>
      </c>
      <c r="AE3" s="48">
        <v>0</v>
      </c>
      <c r="AF3" s="18"/>
      <c r="AG3" s="67" t="s">
        <v>104</v>
      </c>
      <c r="AH3" s="68" t="s">
        <v>157</v>
      </c>
      <c r="AI3" s="90">
        <v>287</v>
      </c>
      <c r="AJ3" s="90">
        <v>0</v>
      </c>
      <c r="AK3" s="49">
        <v>0.63</v>
      </c>
      <c r="AL3" s="67" t="s">
        <v>138</v>
      </c>
      <c r="AM3" s="68" t="s">
        <v>139</v>
      </c>
      <c r="AN3" s="90" t="s">
        <v>207</v>
      </c>
      <c r="AO3" s="90"/>
      <c r="AP3" s="49">
        <v>0</v>
      </c>
      <c r="AQ3" s="67" t="s">
        <v>208</v>
      </c>
      <c r="AR3" s="68" t="s">
        <v>139</v>
      </c>
      <c r="AS3" s="90">
        <v>2</v>
      </c>
      <c r="AT3" s="49">
        <v>0.7</v>
      </c>
      <c r="AU3" s="92" t="s">
        <v>151</v>
      </c>
      <c r="AV3" s="93"/>
      <c r="AW3" s="94"/>
      <c r="AX3" s="92" t="s">
        <v>151</v>
      </c>
      <c r="AY3" s="95"/>
      <c r="AZ3" s="93"/>
      <c r="BA3" s="93"/>
      <c r="BB3" s="96"/>
      <c r="BC3" s="92"/>
      <c r="BD3" s="93"/>
      <c r="BE3" s="96"/>
      <c r="BF3" s="18"/>
      <c r="BG3" s="75" t="s">
        <v>142</v>
      </c>
      <c r="BH3" s="76" t="s">
        <v>142</v>
      </c>
      <c r="BI3" s="77" t="s">
        <v>157</v>
      </c>
      <c r="BJ3" s="77" t="s">
        <v>157</v>
      </c>
      <c r="BK3" s="76" t="s">
        <v>142</v>
      </c>
      <c r="BL3" s="76" t="s">
        <v>157</v>
      </c>
      <c r="BM3" s="76" t="s">
        <v>142</v>
      </c>
      <c r="BN3" s="76" t="s">
        <v>157</v>
      </c>
      <c r="BO3" s="76" t="s">
        <v>157</v>
      </c>
      <c r="BP3" s="78"/>
    </row>
    <row r="4" spans="1:69" s="27" customFormat="1" ht="8.4" customHeight="1" thickBot="1" x14ac:dyDescent="0.5">
      <c r="A4" s="14"/>
      <c r="B4" s="14"/>
      <c r="C4" s="25"/>
      <c r="D4" s="25"/>
      <c r="E4" s="25"/>
      <c r="F4" s="25"/>
      <c r="G4" s="25"/>
      <c r="H4" s="18"/>
      <c r="I4" s="26"/>
      <c r="J4" s="26"/>
      <c r="K4" s="18"/>
      <c r="L4" s="18"/>
      <c r="M4" s="62"/>
      <c r="N4" s="87"/>
      <c r="O4" s="87"/>
      <c r="P4" s="87"/>
      <c r="Q4" s="62"/>
      <c r="R4" s="53"/>
      <c r="S4" s="62"/>
      <c r="T4" s="62"/>
      <c r="U4" s="87"/>
      <c r="V4" s="53"/>
      <c r="W4" s="18"/>
      <c r="X4" s="62"/>
      <c r="Y4" s="62"/>
      <c r="Z4" s="87"/>
      <c r="AA4" s="53"/>
      <c r="AB4" s="62"/>
      <c r="AC4" s="62"/>
      <c r="AD4" s="87"/>
      <c r="AE4" s="53"/>
      <c r="AF4" s="18"/>
      <c r="AG4" s="62"/>
      <c r="AH4" s="62"/>
      <c r="AI4" s="87"/>
      <c r="AJ4" s="87"/>
      <c r="AK4" s="53"/>
      <c r="AL4" s="62"/>
      <c r="AM4" s="62"/>
      <c r="AN4" s="87"/>
      <c r="AO4" s="87"/>
      <c r="AP4" s="53"/>
      <c r="AQ4" s="62"/>
      <c r="AR4" s="62"/>
      <c r="AS4" s="87"/>
      <c r="AT4" s="53"/>
      <c r="AU4" s="62"/>
      <c r="AV4" s="87"/>
      <c r="AW4" s="53"/>
      <c r="AX4" s="62"/>
      <c r="AY4" s="62"/>
      <c r="AZ4" s="87"/>
      <c r="BA4" s="87"/>
      <c r="BB4" s="53"/>
      <c r="BC4" s="62"/>
      <c r="BD4" s="87"/>
      <c r="BE4" s="53"/>
      <c r="BF4" s="18"/>
      <c r="BG4" s="79"/>
      <c r="BH4" s="79"/>
      <c r="BI4" s="79"/>
      <c r="BJ4" s="79"/>
      <c r="BK4" s="79"/>
      <c r="BL4" s="79"/>
      <c r="BM4" s="79"/>
      <c r="BN4" s="79"/>
      <c r="BO4" s="79"/>
      <c r="BP4" s="80"/>
    </row>
    <row r="5" spans="1:69" s="14" customFormat="1" ht="36" customHeight="1" thickBot="1" x14ac:dyDescent="0.4">
      <c r="A5" s="15" t="s">
        <v>175</v>
      </c>
      <c r="B5" s="16" t="s">
        <v>176</v>
      </c>
      <c r="C5" s="17" t="str">
        <f>LEFT(A5,4)</f>
        <v>2022</v>
      </c>
      <c r="D5" s="29">
        <v>3</v>
      </c>
      <c r="E5" s="29"/>
      <c r="F5" s="29"/>
      <c r="G5" s="50"/>
      <c r="H5" s="24"/>
      <c r="I5" s="12" t="s">
        <v>1</v>
      </c>
      <c r="J5" s="13" t="s">
        <v>72</v>
      </c>
      <c r="K5" s="21">
        <v>75</v>
      </c>
      <c r="L5" s="24"/>
      <c r="M5" s="60" t="s">
        <v>203</v>
      </c>
      <c r="N5" s="86">
        <v>580</v>
      </c>
      <c r="O5" s="86">
        <v>82</v>
      </c>
      <c r="P5" s="86">
        <v>300</v>
      </c>
      <c r="Q5" s="61" t="s">
        <v>137</v>
      </c>
      <c r="R5" s="48">
        <v>0.8</v>
      </c>
      <c r="S5" s="64" t="s">
        <v>138</v>
      </c>
      <c r="T5" s="61" t="s">
        <v>139</v>
      </c>
      <c r="U5" s="86">
        <v>2</v>
      </c>
      <c r="V5" s="48">
        <v>0</v>
      </c>
      <c r="W5" s="18"/>
      <c r="X5" s="64" t="s">
        <v>140</v>
      </c>
      <c r="Y5" s="61" t="s">
        <v>204</v>
      </c>
      <c r="Z5" s="86">
        <v>5</v>
      </c>
      <c r="AA5" s="48">
        <v>0</v>
      </c>
      <c r="AB5" s="64" t="s">
        <v>157</v>
      </c>
      <c r="AC5" s="61" t="s">
        <v>143</v>
      </c>
      <c r="AD5" s="86">
        <v>8</v>
      </c>
      <c r="AE5" s="48">
        <v>0</v>
      </c>
      <c r="AF5" s="18"/>
      <c r="AG5" s="67" t="s">
        <v>104</v>
      </c>
      <c r="AH5" s="68" t="s">
        <v>157</v>
      </c>
      <c r="AI5" s="90">
        <v>287</v>
      </c>
      <c r="AJ5" s="90">
        <v>0</v>
      </c>
      <c r="AK5" s="49">
        <v>0.63</v>
      </c>
      <c r="AL5" s="67" t="s">
        <v>138</v>
      </c>
      <c r="AM5" s="68" t="s">
        <v>139</v>
      </c>
      <c r="AN5" s="90" t="s">
        <v>207</v>
      </c>
      <c r="AO5" s="90"/>
      <c r="AP5" s="49">
        <v>0</v>
      </c>
      <c r="AQ5" s="67" t="s">
        <v>208</v>
      </c>
      <c r="AR5" s="68" t="s">
        <v>139</v>
      </c>
      <c r="AS5" s="90">
        <v>2</v>
      </c>
      <c r="AT5" s="49">
        <v>0.7</v>
      </c>
      <c r="AU5" s="92" t="s">
        <v>151</v>
      </c>
      <c r="AV5" s="93"/>
      <c r="AW5" s="94"/>
      <c r="AX5" s="92" t="s">
        <v>151</v>
      </c>
      <c r="AY5" s="95"/>
      <c r="AZ5" s="93"/>
      <c r="BA5" s="93"/>
      <c r="BB5" s="96"/>
      <c r="BC5" s="92"/>
      <c r="BD5" s="93"/>
      <c r="BE5" s="96"/>
      <c r="BF5" s="18"/>
      <c r="BG5" s="75" t="s">
        <v>142</v>
      </c>
      <c r="BH5" s="76" t="s">
        <v>142</v>
      </c>
      <c r="BI5" s="77" t="s">
        <v>157</v>
      </c>
      <c r="BJ5" s="77" t="s">
        <v>157</v>
      </c>
      <c r="BK5" s="76" t="s">
        <v>142</v>
      </c>
      <c r="BL5" s="76" t="s">
        <v>157</v>
      </c>
      <c r="BM5" s="76" t="s">
        <v>142</v>
      </c>
      <c r="BN5" s="76" t="s">
        <v>157</v>
      </c>
      <c r="BO5" s="76" t="s">
        <v>157</v>
      </c>
      <c r="BP5" s="78"/>
    </row>
    <row r="6" spans="1:69" s="27" customFormat="1" ht="8.4" customHeight="1" thickBot="1" x14ac:dyDescent="0.5">
      <c r="A6" s="14"/>
      <c r="B6" s="14"/>
      <c r="C6" s="25"/>
      <c r="D6" s="25"/>
      <c r="E6" s="25"/>
      <c r="F6" s="25"/>
      <c r="G6" s="25"/>
      <c r="H6" s="18"/>
      <c r="I6" s="26"/>
      <c r="J6" s="26"/>
      <c r="K6" s="18"/>
      <c r="L6" s="18"/>
      <c r="M6" s="62"/>
      <c r="N6" s="87"/>
      <c r="O6" s="87"/>
      <c r="P6" s="87"/>
      <c r="Q6" s="62"/>
      <c r="R6" s="53"/>
      <c r="S6" s="62"/>
      <c r="T6" s="62"/>
      <c r="U6" s="87"/>
      <c r="V6" s="53"/>
      <c r="W6" s="18"/>
      <c r="X6" s="62"/>
      <c r="Y6" s="62"/>
      <c r="Z6" s="87"/>
      <c r="AA6" s="53"/>
      <c r="AB6" s="62"/>
      <c r="AC6" s="62"/>
      <c r="AD6" s="87"/>
      <c r="AE6" s="53"/>
      <c r="AF6" s="18"/>
      <c r="AG6" s="62"/>
      <c r="AH6" s="62"/>
      <c r="AI6" s="87"/>
      <c r="AJ6" s="87"/>
      <c r="AK6" s="53"/>
      <c r="AL6" s="62"/>
      <c r="AM6" s="62"/>
      <c r="AN6" s="87"/>
      <c r="AO6" s="87"/>
      <c r="AP6" s="53"/>
      <c r="AQ6" s="62"/>
      <c r="AR6" s="62"/>
      <c r="AS6" s="87"/>
      <c r="AT6" s="53"/>
      <c r="AU6" s="62"/>
      <c r="AV6" s="87"/>
      <c r="AW6" s="53"/>
      <c r="AX6" s="62"/>
      <c r="AY6" s="62"/>
      <c r="AZ6" s="87"/>
      <c r="BA6" s="87"/>
      <c r="BB6" s="53"/>
      <c r="BC6" s="62"/>
      <c r="BD6" s="87"/>
      <c r="BE6" s="53"/>
      <c r="BF6" s="18"/>
      <c r="BG6" s="79"/>
      <c r="BH6" s="79"/>
      <c r="BI6" s="79"/>
      <c r="BJ6" s="79"/>
      <c r="BK6" s="79"/>
      <c r="BL6" s="79"/>
      <c r="BM6" s="79"/>
      <c r="BN6" s="79"/>
      <c r="BO6" s="79"/>
      <c r="BP6" s="80"/>
    </row>
    <row r="7" spans="1:69" s="14" customFormat="1" ht="36" customHeight="1" thickBot="1" x14ac:dyDescent="0.4">
      <c r="A7" s="15" t="s">
        <v>177</v>
      </c>
      <c r="B7" s="16" t="s">
        <v>178</v>
      </c>
      <c r="C7" s="17" t="str">
        <f>LEFT(A7,4)</f>
        <v>2022</v>
      </c>
      <c r="D7" s="29">
        <v>6</v>
      </c>
      <c r="E7" s="29"/>
      <c r="F7" s="29"/>
      <c r="G7" s="50"/>
      <c r="H7" s="24"/>
      <c r="I7" s="12" t="s">
        <v>1</v>
      </c>
      <c r="J7" s="13" t="s">
        <v>72</v>
      </c>
      <c r="K7" s="21">
        <v>75</v>
      </c>
      <c r="L7" s="24"/>
      <c r="M7" s="60" t="s">
        <v>203</v>
      </c>
      <c r="N7" s="86">
        <v>580</v>
      </c>
      <c r="O7" s="86">
        <v>82</v>
      </c>
      <c r="P7" s="86">
        <v>300</v>
      </c>
      <c r="Q7" s="61" t="s">
        <v>137</v>
      </c>
      <c r="R7" s="48">
        <v>0.8</v>
      </c>
      <c r="S7" s="64" t="s">
        <v>138</v>
      </c>
      <c r="T7" s="61" t="s">
        <v>139</v>
      </c>
      <c r="U7" s="86">
        <v>2</v>
      </c>
      <c r="V7" s="48">
        <v>0</v>
      </c>
      <c r="W7" s="18"/>
      <c r="X7" s="64" t="s">
        <v>140</v>
      </c>
      <c r="Y7" s="61" t="s">
        <v>204</v>
      </c>
      <c r="Z7" s="86">
        <v>5</v>
      </c>
      <c r="AA7" s="48">
        <v>0</v>
      </c>
      <c r="AB7" s="64" t="s">
        <v>157</v>
      </c>
      <c r="AC7" s="61" t="s">
        <v>143</v>
      </c>
      <c r="AD7" s="86">
        <v>8</v>
      </c>
      <c r="AE7" s="48">
        <v>0</v>
      </c>
      <c r="AF7" s="18"/>
      <c r="AG7" s="67" t="s">
        <v>104</v>
      </c>
      <c r="AH7" s="68" t="s">
        <v>142</v>
      </c>
      <c r="AI7" s="90">
        <v>422</v>
      </c>
      <c r="AJ7" s="90">
        <v>85</v>
      </c>
      <c r="AK7" s="49">
        <v>0.63</v>
      </c>
      <c r="AL7" s="67" t="s">
        <v>138</v>
      </c>
      <c r="AM7" s="68" t="s">
        <v>139</v>
      </c>
      <c r="AN7" s="90" t="s">
        <v>207</v>
      </c>
      <c r="AO7" s="90"/>
      <c r="AP7" s="49">
        <v>0</v>
      </c>
      <c r="AQ7" s="67" t="s">
        <v>208</v>
      </c>
      <c r="AR7" s="68" t="s">
        <v>139</v>
      </c>
      <c r="AS7" s="90">
        <v>3</v>
      </c>
      <c r="AT7" s="49">
        <v>0.7</v>
      </c>
      <c r="AU7" s="92" t="s">
        <v>151</v>
      </c>
      <c r="AV7" s="93"/>
      <c r="AW7" s="94"/>
      <c r="AX7" s="92" t="s">
        <v>151</v>
      </c>
      <c r="AY7" s="95"/>
      <c r="AZ7" s="93"/>
      <c r="BA7" s="93"/>
      <c r="BB7" s="96"/>
      <c r="BC7" s="92"/>
      <c r="BD7" s="93"/>
      <c r="BE7" s="96"/>
      <c r="BF7" s="18"/>
      <c r="BG7" s="75" t="s">
        <v>142</v>
      </c>
      <c r="BH7" s="76" t="s">
        <v>142</v>
      </c>
      <c r="BI7" s="77" t="s">
        <v>157</v>
      </c>
      <c r="BJ7" s="77" t="s">
        <v>157</v>
      </c>
      <c r="BK7" s="76" t="s">
        <v>142</v>
      </c>
      <c r="BL7" s="76" t="s">
        <v>157</v>
      </c>
      <c r="BM7" s="76" t="s">
        <v>142</v>
      </c>
      <c r="BN7" s="76" t="s">
        <v>157</v>
      </c>
      <c r="BO7" s="76" t="s">
        <v>157</v>
      </c>
      <c r="BP7" s="78"/>
    </row>
    <row r="8" spans="1:69" s="27" customFormat="1" ht="8.4" customHeight="1" thickBot="1" x14ac:dyDescent="0.5">
      <c r="A8" s="14"/>
      <c r="B8" s="14"/>
      <c r="C8" s="25" t="str">
        <f t="shared" ref="C8" si="0">LEFT(A8,4)</f>
        <v/>
      </c>
      <c r="D8" s="25"/>
      <c r="E8" s="25"/>
      <c r="F8" s="25"/>
      <c r="G8" s="25"/>
      <c r="H8" s="18"/>
      <c r="I8" s="26"/>
      <c r="J8" s="26"/>
      <c r="K8" s="18"/>
      <c r="L8" s="18"/>
      <c r="M8" s="62"/>
      <c r="N8" s="87"/>
      <c r="O8" s="87"/>
      <c r="P8" s="87"/>
      <c r="Q8" s="62"/>
      <c r="R8" s="53"/>
      <c r="S8" s="62"/>
      <c r="T8" s="62"/>
      <c r="U8" s="87"/>
      <c r="V8" s="53"/>
      <c r="W8" s="18"/>
      <c r="X8" s="62"/>
      <c r="Y8" s="62"/>
      <c r="Z8" s="87"/>
      <c r="AA8" s="53"/>
      <c r="AB8" s="62"/>
      <c r="AC8" s="62"/>
      <c r="AD8" s="87"/>
      <c r="AE8" s="53"/>
      <c r="AF8" s="18"/>
      <c r="AG8" s="62"/>
      <c r="AH8" s="62"/>
      <c r="AI8" s="87"/>
      <c r="AJ8" s="87"/>
      <c r="AK8" s="53"/>
      <c r="AL8" s="62"/>
      <c r="AM8" s="62"/>
      <c r="AN8" s="87"/>
      <c r="AO8" s="87"/>
      <c r="AP8" s="53"/>
      <c r="AQ8" s="62"/>
      <c r="AR8" s="62"/>
      <c r="AS8" s="87"/>
      <c r="AT8" s="53"/>
      <c r="AU8" s="62"/>
      <c r="AV8" s="87"/>
      <c r="AW8" s="53"/>
      <c r="AX8" s="62"/>
      <c r="AY8" s="62"/>
      <c r="AZ8" s="87"/>
      <c r="BA8" s="87"/>
      <c r="BB8" s="53"/>
      <c r="BC8" s="62"/>
      <c r="BD8" s="87"/>
      <c r="BE8" s="53"/>
      <c r="BF8" s="18"/>
      <c r="BG8" s="79"/>
      <c r="BH8" s="79"/>
      <c r="BI8" s="79"/>
      <c r="BJ8" s="79"/>
      <c r="BK8" s="79"/>
      <c r="BL8" s="79"/>
      <c r="BM8" s="79"/>
      <c r="BN8" s="79"/>
      <c r="BO8" s="79"/>
      <c r="BP8" s="80"/>
    </row>
    <row r="9" spans="1:69" s="14" customFormat="1" ht="36" customHeight="1" thickBot="1" x14ac:dyDescent="0.4">
      <c r="A9" s="15" t="s">
        <v>179</v>
      </c>
      <c r="B9" s="16" t="s">
        <v>180</v>
      </c>
      <c r="C9" s="17" t="str">
        <f>LEFT(A9,4)</f>
        <v>2022</v>
      </c>
      <c r="D9" s="29">
        <v>6</v>
      </c>
      <c r="E9" s="29"/>
      <c r="F9" s="29"/>
      <c r="G9" s="50"/>
      <c r="H9" s="24"/>
      <c r="I9" s="12" t="s">
        <v>1</v>
      </c>
      <c r="J9" s="13" t="s">
        <v>72</v>
      </c>
      <c r="K9" s="21">
        <v>75</v>
      </c>
      <c r="L9" s="24"/>
      <c r="M9" s="60" t="s">
        <v>203</v>
      </c>
      <c r="N9" s="86">
        <v>580</v>
      </c>
      <c r="O9" s="86">
        <v>82</v>
      </c>
      <c r="P9" s="86">
        <v>300</v>
      </c>
      <c r="Q9" s="61" t="s">
        <v>137</v>
      </c>
      <c r="R9" s="48">
        <v>0.8</v>
      </c>
      <c r="S9" s="64" t="s">
        <v>138</v>
      </c>
      <c r="T9" s="61" t="s">
        <v>139</v>
      </c>
      <c r="U9" s="86">
        <v>2</v>
      </c>
      <c r="V9" s="48">
        <v>0</v>
      </c>
      <c r="W9" s="18"/>
      <c r="X9" s="64" t="s">
        <v>140</v>
      </c>
      <c r="Y9" s="61" t="s">
        <v>204</v>
      </c>
      <c r="Z9" s="86">
        <v>5</v>
      </c>
      <c r="AA9" s="48">
        <v>0</v>
      </c>
      <c r="AB9" s="64" t="s">
        <v>157</v>
      </c>
      <c r="AC9" s="61" t="s">
        <v>143</v>
      </c>
      <c r="AD9" s="86">
        <v>8</v>
      </c>
      <c r="AE9" s="48">
        <v>0</v>
      </c>
      <c r="AF9" s="18"/>
      <c r="AG9" s="67" t="s">
        <v>104</v>
      </c>
      <c r="AH9" s="68" t="s">
        <v>142</v>
      </c>
      <c r="AI9" s="90">
        <v>422</v>
      </c>
      <c r="AJ9" s="90">
        <v>85</v>
      </c>
      <c r="AK9" s="49">
        <v>0.63</v>
      </c>
      <c r="AL9" s="67" t="s">
        <v>138</v>
      </c>
      <c r="AM9" s="68" t="s">
        <v>139</v>
      </c>
      <c r="AN9" s="90" t="s">
        <v>207</v>
      </c>
      <c r="AO9" s="90"/>
      <c r="AP9" s="49">
        <v>0</v>
      </c>
      <c r="AQ9" s="67" t="s">
        <v>208</v>
      </c>
      <c r="AR9" s="68" t="s">
        <v>139</v>
      </c>
      <c r="AS9" s="90">
        <v>3</v>
      </c>
      <c r="AT9" s="49">
        <v>0.7</v>
      </c>
      <c r="AU9" s="92" t="s">
        <v>151</v>
      </c>
      <c r="AV9" s="93"/>
      <c r="AW9" s="94"/>
      <c r="AX9" s="92" t="s">
        <v>151</v>
      </c>
      <c r="AY9" s="95"/>
      <c r="AZ9" s="93"/>
      <c r="BA9" s="93"/>
      <c r="BB9" s="96"/>
      <c r="BC9" s="92"/>
      <c r="BD9" s="93"/>
      <c r="BE9" s="96"/>
      <c r="BF9" s="18"/>
      <c r="BG9" s="75" t="s">
        <v>142</v>
      </c>
      <c r="BH9" s="76" t="s">
        <v>142</v>
      </c>
      <c r="BI9" s="77" t="s">
        <v>157</v>
      </c>
      <c r="BJ9" s="77" t="s">
        <v>157</v>
      </c>
      <c r="BK9" s="76" t="s">
        <v>142</v>
      </c>
      <c r="BL9" s="76" t="s">
        <v>157</v>
      </c>
      <c r="BM9" s="76" t="s">
        <v>142</v>
      </c>
      <c r="BN9" s="76" t="s">
        <v>157</v>
      </c>
      <c r="BO9" s="76" t="s">
        <v>157</v>
      </c>
      <c r="BP9" s="78"/>
    </row>
    <row r="10" spans="1:69" s="27" customFormat="1" ht="8.4" customHeight="1" thickBot="1" x14ac:dyDescent="0.5">
      <c r="A10" s="14"/>
      <c r="B10" s="14"/>
      <c r="C10" s="25"/>
      <c r="D10" s="25"/>
      <c r="E10" s="25"/>
      <c r="F10" s="25"/>
      <c r="G10" s="25"/>
      <c r="H10" s="18"/>
      <c r="I10" s="26"/>
      <c r="J10" s="26"/>
      <c r="K10" s="18"/>
      <c r="L10" s="18"/>
      <c r="M10" s="62"/>
      <c r="N10" s="87"/>
      <c r="O10" s="87"/>
      <c r="P10" s="87"/>
      <c r="Q10" s="62"/>
      <c r="R10" s="53"/>
      <c r="S10" s="62"/>
      <c r="T10" s="62"/>
      <c r="U10" s="87"/>
      <c r="V10" s="53"/>
      <c r="W10" s="18"/>
      <c r="X10" s="62"/>
      <c r="Y10" s="62"/>
      <c r="Z10" s="87"/>
      <c r="AA10" s="53"/>
      <c r="AB10" s="62"/>
      <c r="AC10" s="62"/>
      <c r="AD10" s="87"/>
      <c r="AE10" s="53"/>
      <c r="AF10" s="18"/>
      <c r="AG10" s="62"/>
      <c r="AH10" s="62"/>
      <c r="AI10" s="87"/>
      <c r="AJ10" s="87"/>
      <c r="AK10" s="53"/>
      <c r="AL10" s="62"/>
      <c r="AM10" s="62"/>
      <c r="AN10" s="87"/>
      <c r="AO10" s="87"/>
      <c r="AP10" s="53"/>
      <c r="AQ10" s="62"/>
      <c r="AR10" s="62"/>
      <c r="AS10" s="87"/>
      <c r="AT10" s="53"/>
      <c r="AU10" s="62"/>
      <c r="AV10" s="87"/>
      <c r="AW10" s="53"/>
      <c r="AX10" s="62"/>
      <c r="AY10" s="62"/>
      <c r="AZ10" s="87"/>
      <c r="BA10" s="87"/>
      <c r="BB10" s="53"/>
      <c r="BC10" s="62"/>
      <c r="BD10" s="87"/>
      <c r="BE10" s="53"/>
      <c r="BF10" s="18"/>
      <c r="BG10" s="79"/>
      <c r="BH10" s="79"/>
      <c r="BI10" s="79"/>
      <c r="BJ10" s="79"/>
      <c r="BK10" s="79"/>
      <c r="BL10" s="79"/>
      <c r="BM10" s="79"/>
      <c r="BN10" s="79"/>
      <c r="BO10" s="79"/>
      <c r="BP10" s="80"/>
    </row>
    <row r="11" spans="1:69" s="14" customFormat="1" ht="36" customHeight="1" thickBot="1" x14ac:dyDescent="0.4">
      <c r="A11" s="15" t="s">
        <v>181</v>
      </c>
      <c r="B11" s="16" t="s">
        <v>182</v>
      </c>
      <c r="C11" s="17" t="str">
        <f>LEFT(A11,4)</f>
        <v>2022</v>
      </c>
      <c r="D11" s="29">
        <v>6</v>
      </c>
      <c r="E11" s="29"/>
      <c r="F11" s="29"/>
      <c r="G11" s="50"/>
      <c r="H11" s="24"/>
      <c r="I11" s="12" t="s">
        <v>1</v>
      </c>
      <c r="J11" s="13" t="s">
        <v>72</v>
      </c>
      <c r="K11" s="21">
        <v>75</v>
      </c>
      <c r="L11" s="24"/>
      <c r="M11" s="60" t="s">
        <v>203</v>
      </c>
      <c r="N11" s="86">
        <v>580</v>
      </c>
      <c r="O11" s="86">
        <v>82</v>
      </c>
      <c r="P11" s="86">
        <v>300</v>
      </c>
      <c r="Q11" s="61" t="s">
        <v>137</v>
      </c>
      <c r="R11" s="48">
        <v>0.8</v>
      </c>
      <c r="S11" s="64" t="s">
        <v>138</v>
      </c>
      <c r="T11" s="61" t="s">
        <v>139</v>
      </c>
      <c r="U11" s="86">
        <v>2</v>
      </c>
      <c r="V11" s="48">
        <v>0</v>
      </c>
      <c r="W11" s="18"/>
      <c r="X11" s="64" t="s">
        <v>140</v>
      </c>
      <c r="Y11" s="61" t="s">
        <v>204</v>
      </c>
      <c r="Z11" s="86">
        <v>5</v>
      </c>
      <c r="AA11" s="48">
        <v>0</v>
      </c>
      <c r="AB11" s="64" t="s">
        <v>157</v>
      </c>
      <c r="AC11" s="61" t="s">
        <v>143</v>
      </c>
      <c r="AD11" s="86">
        <v>8</v>
      </c>
      <c r="AE11" s="48">
        <v>0</v>
      </c>
      <c r="AF11" s="18"/>
      <c r="AG11" s="67" t="s">
        <v>104</v>
      </c>
      <c r="AH11" s="68" t="s">
        <v>142</v>
      </c>
      <c r="AI11" s="90">
        <v>422</v>
      </c>
      <c r="AJ11" s="90">
        <v>85</v>
      </c>
      <c r="AK11" s="49">
        <v>0.63</v>
      </c>
      <c r="AL11" s="67" t="s">
        <v>138</v>
      </c>
      <c r="AM11" s="68" t="s">
        <v>139</v>
      </c>
      <c r="AN11" s="90" t="s">
        <v>207</v>
      </c>
      <c r="AO11" s="90"/>
      <c r="AP11" s="49">
        <v>0</v>
      </c>
      <c r="AQ11" s="67" t="s">
        <v>208</v>
      </c>
      <c r="AR11" s="68" t="s">
        <v>139</v>
      </c>
      <c r="AS11" s="90">
        <v>3</v>
      </c>
      <c r="AT11" s="49">
        <v>0.7</v>
      </c>
      <c r="AU11" s="92" t="s">
        <v>151</v>
      </c>
      <c r="AV11" s="93"/>
      <c r="AW11" s="94"/>
      <c r="AX11" s="92" t="s">
        <v>151</v>
      </c>
      <c r="AY11" s="95"/>
      <c r="AZ11" s="93"/>
      <c r="BA11" s="93"/>
      <c r="BB11" s="96"/>
      <c r="BC11" s="92"/>
      <c r="BD11" s="93"/>
      <c r="BE11" s="96"/>
      <c r="BF11" s="18"/>
      <c r="BG11" s="75" t="s">
        <v>142</v>
      </c>
      <c r="BH11" s="76" t="s">
        <v>142</v>
      </c>
      <c r="BI11" s="77" t="s">
        <v>157</v>
      </c>
      <c r="BJ11" s="77" t="s">
        <v>157</v>
      </c>
      <c r="BK11" s="76" t="s">
        <v>142</v>
      </c>
      <c r="BL11" s="76" t="s">
        <v>157</v>
      </c>
      <c r="BM11" s="76" t="s">
        <v>142</v>
      </c>
      <c r="BN11" s="76" t="s">
        <v>157</v>
      </c>
      <c r="BO11" s="76" t="s">
        <v>157</v>
      </c>
      <c r="BP11" s="78"/>
    </row>
    <row r="12" spans="1:69" s="27" customFormat="1" ht="8.4" customHeight="1" thickBot="1" x14ac:dyDescent="0.5">
      <c r="A12" s="14"/>
      <c r="B12" s="14"/>
      <c r="C12" s="25"/>
      <c r="D12" s="25"/>
      <c r="E12" s="25"/>
      <c r="F12" s="25"/>
      <c r="G12" s="25"/>
      <c r="H12" s="18"/>
      <c r="I12" s="26"/>
      <c r="J12" s="26"/>
      <c r="K12" s="18"/>
      <c r="L12" s="18"/>
      <c r="M12" s="62"/>
      <c r="N12" s="87"/>
      <c r="O12" s="87"/>
      <c r="P12" s="87"/>
      <c r="Q12" s="62"/>
      <c r="R12" s="53"/>
      <c r="S12" s="62"/>
      <c r="T12" s="62"/>
      <c r="U12" s="87"/>
      <c r="V12" s="53"/>
      <c r="W12" s="18"/>
      <c r="X12" s="62"/>
      <c r="Y12" s="62"/>
      <c r="Z12" s="87"/>
      <c r="AA12" s="53"/>
      <c r="AB12" s="62"/>
      <c r="AC12" s="62"/>
      <c r="AD12" s="87"/>
      <c r="AE12" s="53"/>
      <c r="AF12" s="18"/>
      <c r="AG12" s="62"/>
      <c r="AH12" s="62"/>
      <c r="AI12" s="87"/>
      <c r="AJ12" s="87"/>
      <c r="AK12" s="53"/>
      <c r="AL12" s="62"/>
      <c r="AM12" s="62"/>
      <c r="AN12" s="87"/>
      <c r="AO12" s="87"/>
      <c r="AP12" s="53"/>
      <c r="AQ12" s="62"/>
      <c r="AR12" s="62"/>
      <c r="AS12" s="87"/>
      <c r="AT12" s="53"/>
      <c r="AU12" s="62"/>
      <c r="AV12" s="87"/>
      <c r="AW12" s="53"/>
      <c r="AX12" s="62"/>
      <c r="AY12" s="62"/>
      <c r="AZ12" s="87"/>
      <c r="BA12" s="87"/>
      <c r="BB12" s="53"/>
      <c r="BC12" s="62"/>
      <c r="BD12" s="87"/>
      <c r="BE12" s="53"/>
      <c r="BF12" s="18"/>
      <c r="BG12" s="79"/>
      <c r="BH12" s="79"/>
      <c r="BI12" s="79"/>
      <c r="BJ12" s="79"/>
      <c r="BK12" s="79"/>
      <c r="BL12" s="79"/>
      <c r="BM12" s="79"/>
      <c r="BN12" s="79"/>
      <c r="BO12" s="79"/>
      <c r="BP12" s="80"/>
    </row>
    <row r="13" spans="1:69" s="14" customFormat="1" ht="36" customHeight="1" thickBot="1" x14ac:dyDescent="0.4">
      <c r="A13" s="15" t="s">
        <v>183</v>
      </c>
      <c r="B13" s="16" t="s">
        <v>184</v>
      </c>
      <c r="C13" s="17" t="str">
        <f>LEFT(A13,4)</f>
        <v>2022</v>
      </c>
      <c r="D13" s="29">
        <v>6</v>
      </c>
      <c r="E13" s="29"/>
      <c r="F13" s="29"/>
      <c r="G13" s="50"/>
      <c r="H13" s="24"/>
      <c r="I13" s="12" t="s">
        <v>1</v>
      </c>
      <c r="J13" s="13" t="s">
        <v>72</v>
      </c>
      <c r="K13" s="21">
        <v>75</v>
      </c>
      <c r="L13" s="24"/>
      <c r="M13" s="60" t="s">
        <v>203</v>
      </c>
      <c r="N13" s="86">
        <v>580</v>
      </c>
      <c r="O13" s="86">
        <v>82</v>
      </c>
      <c r="P13" s="86">
        <v>300</v>
      </c>
      <c r="Q13" s="61" t="s">
        <v>137</v>
      </c>
      <c r="R13" s="48">
        <v>0.8</v>
      </c>
      <c r="S13" s="64" t="s">
        <v>138</v>
      </c>
      <c r="T13" s="61" t="s">
        <v>139</v>
      </c>
      <c r="U13" s="86">
        <v>2</v>
      </c>
      <c r="V13" s="48">
        <v>0</v>
      </c>
      <c r="W13" s="18"/>
      <c r="X13" s="64" t="s">
        <v>140</v>
      </c>
      <c r="Y13" s="61" t="s">
        <v>204</v>
      </c>
      <c r="Z13" s="86">
        <v>5</v>
      </c>
      <c r="AA13" s="48">
        <v>0</v>
      </c>
      <c r="AB13" s="64" t="s">
        <v>157</v>
      </c>
      <c r="AC13" s="61" t="s">
        <v>143</v>
      </c>
      <c r="AD13" s="86">
        <v>8</v>
      </c>
      <c r="AE13" s="48">
        <v>0</v>
      </c>
      <c r="AF13" s="18"/>
      <c r="AG13" s="67" t="s">
        <v>104</v>
      </c>
      <c r="AH13" s="68" t="s">
        <v>142</v>
      </c>
      <c r="AI13" s="90">
        <v>422</v>
      </c>
      <c r="AJ13" s="90">
        <v>85</v>
      </c>
      <c r="AK13" s="49">
        <v>0.63</v>
      </c>
      <c r="AL13" s="67" t="s">
        <v>138</v>
      </c>
      <c r="AM13" s="68" t="s">
        <v>139</v>
      </c>
      <c r="AN13" s="90" t="s">
        <v>207</v>
      </c>
      <c r="AO13" s="90"/>
      <c r="AP13" s="49">
        <v>0</v>
      </c>
      <c r="AQ13" s="67" t="s">
        <v>208</v>
      </c>
      <c r="AR13" s="68" t="s">
        <v>139</v>
      </c>
      <c r="AS13" s="90">
        <v>3</v>
      </c>
      <c r="AT13" s="49">
        <v>0.7</v>
      </c>
      <c r="AU13" s="92" t="s">
        <v>151</v>
      </c>
      <c r="AV13" s="93"/>
      <c r="AW13" s="94"/>
      <c r="AX13" s="92" t="s">
        <v>151</v>
      </c>
      <c r="AY13" s="95"/>
      <c r="AZ13" s="93"/>
      <c r="BA13" s="93"/>
      <c r="BB13" s="96"/>
      <c r="BC13" s="92"/>
      <c r="BD13" s="93"/>
      <c r="BE13" s="96"/>
      <c r="BF13" s="18"/>
      <c r="BG13" s="75" t="s">
        <v>142</v>
      </c>
      <c r="BH13" s="76" t="s">
        <v>142</v>
      </c>
      <c r="BI13" s="77" t="s">
        <v>157</v>
      </c>
      <c r="BJ13" s="77" t="s">
        <v>157</v>
      </c>
      <c r="BK13" s="76" t="s">
        <v>142</v>
      </c>
      <c r="BL13" s="76" t="s">
        <v>157</v>
      </c>
      <c r="BM13" s="76" t="s">
        <v>142</v>
      </c>
      <c r="BN13" s="76" t="s">
        <v>157</v>
      </c>
      <c r="BO13" s="76" t="s">
        <v>157</v>
      </c>
      <c r="BP13" s="78"/>
    </row>
    <row r="14" spans="1:69" s="27" customFormat="1" ht="8.4" customHeight="1" thickBot="1" x14ac:dyDescent="0.5">
      <c r="A14" s="14"/>
      <c r="B14" s="14"/>
      <c r="C14" s="25" t="str">
        <f t="shared" ref="C14" si="1">LEFT(A14,4)</f>
        <v/>
      </c>
      <c r="D14" s="25"/>
      <c r="E14" s="25"/>
      <c r="F14" s="25"/>
      <c r="G14" s="25"/>
      <c r="H14" s="18"/>
      <c r="I14" s="26"/>
      <c r="J14" s="26"/>
      <c r="K14" s="18"/>
      <c r="L14" s="18"/>
      <c r="M14" s="62"/>
      <c r="N14" s="87"/>
      <c r="O14" s="87"/>
      <c r="P14" s="87"/>
      <c r="Q14" s="62"/>
      <c r="R14" s="53"/>
      <c r="S14" s="62"/>
      <c r="T14" s="62"/>
      <c r="U14" s="87"/>
      <c r="V14" s="53"/>
      <c r="W14" s="18"/>
      <c r="X14" s="62"/>
      <c r="Y14" s="62"/>
      <c r="Z14" s="87"/>
      <c r="AA14" s="53"/>
      <c r="AB14" s="62"/>
      <c r="AC14" s="62"/>
      <c r="AD14" s="87"/>
      <c r="AE14" s="53"/>
      <c r="AF14" s="18"/>
      <c r="AG14" s="62"/>
      <c r="AH14" s="62"/>
      <c r="AI14" s="87"/>
      <c r="AJ14" s="87"/>
      <c r="AK14" s="53"/>
      <c r="AL14" s="62"/>
      <c r="AM14" s="62"/>
      <c r="AN14" s="87"/>
      <c r="AO14" s="87"/>
      <c r="AP14" s="53"/>
      <c r="AQ14" s="62"/>
      <c r="AR14" s="62"/>
      <c r="AS14" s="87"/>
      <c r="AT14" s="53"/>
      <c r="AU14" s="62"/>
      <c r="AV14" s="87"/>
      <c r="AW14" s="53"/>
      <c r="AX14" s="62"/>
      <c r="AY14" s="62"/>
      <c r="AZ14" s="87"/>
      <c r="BA14" s="87"/>
      <c r="BB14" s="53"/>
      <c r="BC14" s="62"/>
      <c r="BD14" s="87"/>
      <c r="BE14" s="53"/>
      <c r="BF14" s="18"/>
      <c r="BG14" s="79"/>
      <c r="BH14" s="79"/>
      <c r="BI14" s="79"/>
      <c r="BJ14" s="79"/>
      <c r="BK14" s="79"/>
      <c r="BL14" s="79"/>
      <c r="BM14" s="79"/>
      <c r="BN14" s="79"/>
      <c r="BO14" s="79"/>
      <c r="BP14" s="80"/>
    </row>
    <row r="15" spans="1:69" s="14" customFormat="1" ht="36" customHeight="1" thickBot="1" x14ac:dyDescent="0.4">
      <c r="A15" s="15" t="s">
        <v>185</v>
      </c>
      <c r="B15" s="16" t="s">
        <v>186</v>
      </c>
      <c r="C15" s="17" t="str">
        <f>LEFT(A15,4)</f>
        <v>2022</v>
      </c>
      <c r="D15" s="29">
        <v>6</v>
      </c>
      <c r="E15" s="29"/>
      <c r="F15" s="29"/>
      <c r="G15" s="50"/>
      <c r="H15" s="24"/>
      <c r="I15" s="12" t="s">
        <v>1</v>
      </c>
      <c r="J15" s="13" t="s">
        <v>72</v>
      </c>
      <c r="K15" s="21">
        <v>75</v>
      </c>
      <c r="L15" s="24"/>
      <c r="M15" s="60" t="s">
        <v>203</v>
      </c>
      <c r="N15" s="86">
        <v>580</v>
      </c>
      <c r="O15" s="86">
        <v>82</v>
      </c>
      <c r="P15" s="86">
        <v>300</v>
      </c>
      <c r="Q15" s="61" t="s">
        <v>137</v>
      </c>
      <c r="R15" s="48">
        <v>0.8</v>
      </c>
      <c r="S15" s="64" t="s">
        <v>138</v>
      </c>
      <c r="T15" s="61" t="s">
        <v>139</v>
      </c>
      <c r="U15" s="86">
        <v>2</v>
      </c>
      <c r="V15" s="48">
        <v>0</v>
      </c>
      <c r="W15" s="18"/>
      <c r="X15" s="64" t="s">
        <v>140</v>
      </c>
      <c r="Y15" s="61" t="s">
        <v>204</v>
      </c>
      <c r="Z15" s="86">
        <v>5</v>
      </c>
      <c r="AA15" s="48">
        <v>0</v>
      </c>
      <c r="AB15" s="64" t="s">
        <v>157</v>
      </c>
      <c r="AC15" s="61" t="s">
        <v>143</v>
      </c>
      <c r="AD15" s="86">
        <v>8</v>
      </c>
      <c r="AE15" s="48">
        <v>0</v>
      </c>
      <c r="AF15" s="18"/>
      <c r="AG15" s="67" t="s">
        <v>104</v>
      </c>
      <c r="AH15" s="68" t="s">
        <v>142</v>
      </c>
      <c r="AI15" s="90">
        <v>422</v>
      </c>
      <c r="AJ15" s="90">
        <v>85</v>
      </c>
      <c r="AK15" s="49">
        <v>0.63</v>
      </c>
      <c r="AL15" s="67" t="s">
        <v>138</v>
      </c>
      <c r="AM15" s="68" t="s">
        <v>139</v>
      </c>
      <c r="AN15" s="90" t="s">
        <v>207</v>
      </c>
      <c r="AO15" s="90"/>
      <c r="AP15" s="49">
        <v>0</v>
      </c>
      <c r="AQ15" s="67" t="s">
        <v>208</v>
      </c>
      <c r="AR15" s="68" t="s">
        <v>139</v>
      </c>
      <c r="AS15" s="90">
        <v>3</v>
      </c>
      <c r="AT15" s="49">
        <v>0.7</v>
      </c>
      <c r="AU15" s="92" t="s">
        <v>151</v>
      </c>
      <c r="AV15" s="93"/>
      <c r="AW15" s="94"/>
      <c r="AX15" s="92" t="s">
        <v>151</v>
      </c>
      <c r="AY15" s="95"/>
      <c r="AZ15" s="93"/>
      <c r="BA15" s="93"/>
      <c r="BB15" s="96"/>
      <c r="BC15" s="92"/>
      <c r="BD15" s="93"/>
      <c r="BE15" s="96"/>
      <c r="BF15" s="18"/>
      <c r="BG15" s="75" t="s">
        <v>142</v>
      </c>
      <c r="BH15" s="76" t="s">
        <v>142</v>
      </c>
      <c r="BI15" s="77" t="s">
        <v>157</v>
      </c>
      <c r="BJ15" s="77" t="s">
        <v>157</v>
      </c>
      <c r="BK15" s="76" t="s">
        <v>142</v>
      </c>
      <c r="BL15" s="76" t="s">
        <v>157</v>
      </c>
      <c r="BM15" s="76" t="s">
        <v>142</v>
      </c>
      <c r="BN15" s="76" t="s">
        <v>157</v>
      </c>
      <c r="BO15" s="76" t="s">
        <v>157</v>
      </c>
      <c r="BP15" s="78"/>
    </row>
    <row r="16" spans="1:69" s="27" customFormat="1" ht="8.4" customHeight="1" thickBot="1" x14ac:dyDescent="0.5">
      <c r="A16" s="14"/>
      <c r="B16" s="14"/>
      <c r="C16" s="25"/>
      <c r="D16" s="25"/>
      <c r="E16" s="25"/>
      <c r="F16" s="25"/>
      <c r="G16" s="25"/>
      <c r="H16" s="18"/>
      <c r="I16" s="26"/>
      <c r="J16" s="26"/>
      <c r="K16" s="18"/>
      <c r="L16" s="18"/>
      <c r="M16" s="62"/>
      <c r="N16" s="87"/>
      <c r="O16" s="87"/>
      <c r="P16" s="87"/>
      <c r="Q16" s="62"/>
      <c r="R16" s="53"/>
      <c r="S16" s="62"/>
      <c r="T16" s="62"/>
      <c r="U16" s="87"/>
      <c r="V16" s="53"/>
      <c r="W16" s="18"/>
      <c r="X16" s="62"/>
      <c r="Y16" s="62"/>
      <c r="Z16" s="87"/>
      <c r="AA16" s="53"/>
      <c r="AB16" s="62"/>
      <c r="AC16" s="62"/>
      <c r="AD16" s="87"/>
      <c r="AE16" s="53"/>
      <c r="AF16" s="18"/>
      <c r="AG16" s="62"/>
      <c r="AH16" s="62"/>
      <c r="AI16" s="87"/>
      <c r="AJ16" s="87"/>
      <c r="AK16" s="53"/>
      <c r="AL16" s="62"/>
      <c r="AM16" s="62"/>
      <c r="AN16" s="87"/>
      <c r="AO16" s="87"/>
      <c r="AP16" s="53"/>
      <c r="AQ16" s="62"/>
      <c r="AR16" s="62"/>
      <c r="AS16" s="87"/>
      <c r="AT16" s="53"/>
      <c r="AU16" s="62"/>
      <c r="AV16" s="87"/>
      <c r="AW16" s="53"/>
      <c r="AX16" s="62"/>
      <c r="AY16" s="62"/>
      <c r="AZ16" s="87"/>
      <c r="BA16" s="87"/>
      <c r="BB16" s="53"/>
      <c r="BC16" s="62"/>
      <c r="BD16" s="87"/>
      <c r="BE16" s="53"/>
      <c r="BF16" s="18"/>
      <c r="BG16" s="79"/>
      <c r="BH16" s="79"/>
      <c r="BI16" s="79"/>
      <c r="BJ16" s="79"/>
      <c r="BK16" s="79"/>
      <c r="BL16" s="79"/>
      <c r="BM16" s="79"/>
      <c r="BN16" s="79"/>
      <c r="BO16" s="79"/>
      <c r="BP16" s="80"/>
    </row>
    <row r="17" spans="1:68" s="14" customFormat="1" ht="36" customHeight="1" thickBot="1" x14ac:dyDescent="0.4">
      <c r="A17" s="15" t="s">
        <v>187</v>
      </c>
      <c r="B17" s="16" t="s">
        <v>188</v>
      </c>
      <c r="C17" s="17" t="str">
        <f>LEFT(A17,4)</f>
        <v>2022</v>
      </c>
      <c r="D17" s="29">
        <v>6</v>
      </c>
      <c r="E17" s="29"/>
      <c r="F17" s="29"/>
      <c r="G17" s="50"/>
      <c r="H17" s="24"/>
      <c r="I17" s="12" t="s">
        <v>1</v>
      </c>
      <c r="J17" s="13" t="s">
        <v>72</v>
      </c>
      <c r="K17" s="21">
        <v>75</v>
      </c>
      <c r="L17" s="24"/>
      <c r="M17" s="60" t="s">
        <v>203</v>
      </c>
      <c r="N17" s="86">
        <v>580</v>
      </c>
      <c r="O17" s="86">
        <v>82</v>
      </c>
      <c r="P17" s="86">
        <v>300</v>
      </c>
      <c r="Q17" s="61" t="s">
        <v>137</v>
      </c>
      <c r="R17" s="48">
        <v>0.8</v>
      </c>
      <c r="S17" s="64" t="s">
        <v>138</v>
      </c>
      <c r="T17" s="61" t="s">
        <v>139</v>
      </c>
      <c r="U17" s="86">
        <v>2</v>
      </c>
      <c r="V17" s="48">
        <v>0</v>
      </c>
      <c r="W17" s="18"/>
      <c r="X17" s="64" t="s">
        <v>140</v>
      </c>
      <c r="Y17" s="61" t="s">
        <v>204</v>
      </c>
      <c r="Z17" s="86">
        <v>5</v>
      </c>
      <c r="AA17" s="48">
        <v>0</v>
      </c>
      <c r="AB17" s="64" t="s">
        <v>157</v>
      </c>
      <c r="AC17" s="61" t="s">
        <v>143</v>
      </c>
      <c r="AD17" s="86">
        <v>8</v>
      </c>
      <c r="AE17" s="48">
        <v>0</v>
      </c>
      <c r="AF17" s="18"/>
      <c r="AG17" s="67" t="s">
        <v>104</v>
      </c>
      <c r="AH17" s="68" t="s">
        <v>142</v>
      </c>
      <c r="AI17" s="90">
        <v>422</v>
      </c>
      <c r="AJ17" s="90">
        <v>85</v>
      </c>
      <c r="AK17" s="49">
        <v>0.63</v>
      </c>
      <c r="AL17" s="67" t="s">
        <v>138</v>
      </c>
      <c r="AM17" s="68" t="s">
        <v>139</v>
      </c>
      <c r="AN17" s="90" t="s">
        <v>207</v>
      </c>
      <c r="AO17" s="90"/>
      <c r="AP17" s="49">
        <v>0</v>
      </c>
      <c r="AQ17" s="67" t="s">
        <v>208</v>
      </c>
      <c r="AR17" s="68" t="s">
        <v>139</v>
      </c>
      <c r="AS17" s="90">
        <v>3</v>
      </c>
      <c r="AT17" s="49">
        <v>0.7</v>
      </c>
      <c r="AU17" s="92" t="s">
        <v>151</v>
      </c>
      <c r="AV17" s="93"/>
      <c r="AW17" s="94"/>
      <c r="AX17" s="92" t="s">
        <v>151</v>
      </c>
      <c r="AY17" s="95"/>
      <c r="AZ17" s="93"/>
      <c r="BA17" s="93"/>
      <c r="BB17" s="96"/>
      <c r="BC17" s="92"/>
      <c r="BD17" s="93"/>
      <c r="BE17" s="96"/>
      <c r="BF17" s="18"/>
      <c r="BG17" s="75" t="s">
        <v>142</v>
      </c>
      <c r="BH17" s="76" t="s">
        <v>142</v>
      </c>
      <c r="BI17" s="77" t="s">
        <v>157</v>
      </c>
      <c r="BJ17" s="77" t="s">
        <v>157</v>
      </c>
      <c r="BK17" s="76" t="s">
        <v>142</v>
      </c>
      <c r="BL17" s="76" t="s">
        <v>157</v>
      </c>
      <c r="BM17" s="76" t="s">
        <v>142</v>
      </c>
      <c r="BN17" s="76" t="s">
        <v>157</v>
      </c>
      <c r="BO17" s="76" t="s">
        <v>157</v>
      </c>
      <c r="BP17" s="78"/>
    </row>
    <row r="18" spans="1:68" s="27" customFormat="1" ht="8.4" customHeight="1" thickBot="1" x14ac:dyDescent="0.5">
      <c r="A18" s="14"/>
      <c r="B18" s="14"/>
      <c r="C18" s="25"/>
      <c r="D18" s="25"/>
      <c r="E18" s="25"/>
      <c r="F18" s="25"/>
      <c r="G18" s="25"/>
      <c r="H18" s="18"/>
      <c r="I18" s="26"/>
      <c r="J18" s="26"/>
      <c r="K18" s="18"/>
      <c r="L18" s="18"/>
      <c r="M18" s="62"/>
      <c r="N18" s="87"/>
      <c r="O18" s="87"/>
      <c r="P18" s="87"/>
      <c r="Q18" s="62"/>
      <c r="R18" s="53"/>
      <c r="S18" s="62"/>
      <c r="T18" s="62"/>
      <c r="U18" s="87"/>
      <c r="V18" s="53"/>
      <c r="W18" s="18"/>
      <c r="X18" s="62"/>
      <c r="Y18" s="62"/>
      <c r="Z18" s="87"/>
      <c r="AA18" s="53"/>
      <c r="AB18" s="62"/>
      <c r="AC18" s="62"/>
      <c r="AD18" s="87"/>
      <c r="AE18" s="53"/>
      <c r="AF18" s="18"/>
      <c r="AG18" s="62"/>
      <c r="AH18" s="62"/>
      <c r="AI18" s="87"/>
      <c r="AJ18" s="87"/>
      <c r="AK18" s="53"/>
      <c r="AL18" s="62"/>
      <c r="AM18" s="62"/>
      <c r="AN18" s="87"/>
      <c r="AO18" s="87"/>
      <c r="AP18" s="53"/>
      <c r="AQ18" s="62"/>
      <c r="AR18" s="62"/>
      <c r="AS18" s="87"/>
      <c r="AT18" s="53"/>
      <c r="AU18" s="62"/>
      <c r="AV18" s="87"/>
      <c r="AW18" s="53"/>
      <c r="AX18" s="62"/>
      <c r="AY18" s="62"/>
      <c r="AZ18" s="87"/>
      <c r="BA18" s="87"/>
      <c r="BB18" s="53"/>
      <c r="BC18" s="62"/>
      <c r="BD18" s="87"/>
      <c r="BE18" s="53"/>
      <c r="BF18" s="18"/>
      <c r="BG18" s="79"/>
      <c r="BH18" s="79"/>
      <c r="BI18" s="79"/>
      <c r="BJ18" s="79"/>
      <c r="BK18" s="79"/>
      <c r="BL18" s="79"/>
      <c r="BM18" s="79"/>
      <c r="BN18" s="79"/>
      <c r="BO18" s="79"/>
      <c r="BP18" s="80"/>
    </row>
    <row r="19" spans="1:68" s="14" customFormat="1" ht="36" customHeight="1" thickBot="1" x14ac:dyDescent="0.4">
      <c r="A19" s="15" t="s">
        <v>189</v>
      </c>
      <c r="B19" s="16" t="s">
        <v>190</v>
      </c>
      <c r="C19" s="17" t="str">
        <f>LEFT(A19,4)</f>
        <v>2022</v>
      </c>
      <c r="D19" s="29">
        <v>6</v>
      </c>
      <c r="E19" s="29"/>
      <c r="F19" s="29"/>
      <c r="G19" s="50"/>
      <c r="H19" s="24"/>
      <c r="I19" s="12" t="s">
        <v>1</v>
      </c>
      <c r="J19" s="13" t="s">
        <v>72</v>
      </c>
      <c r="K19" s="21">
        <v>75</v>
      </c>
      <c r="L19" s="24"/>
      <c r="M19" s="60" t="s">
        <v>203</v>
      </c>
      <c r="N19" s="86">
        <v>580</v>
      </c>
      <c r="O19" s="86">
        <v>82</v>
      </c>
      <c r="P19" s="86">
        <v>300</v>
      </c>
      <c r="Q19" s="61" t="s">
        <v>137</v>
      </c>
      <c r="R19" s="48">
        <v>0.8</v>
      </c>
      <c r="S19" s="64" t="s">
        <v>138</v>
      </c>
      <c r="T19" s="61" t="s">
        <v>139</v>
      </c>
      <c r="U19" s="86">
        <v>2</v>
      </c>
      <c r="V19" s="48">
        <v>0</v>
      </c>
      <c r="W19" s="18"/>
      <c r="X19" s="102" t="s">
        <v>206</v>
      </c>
      <c r="Y19" s="61" t="s">
        <v>204</v>
      </c>
      <c r="Z19" s="86">
        <v>5</v>
      </c>
      <c r="AA19" s="48">
        <v>0</v>
      </c>
      <c r="AB19" s="64" t="s">
        <v>157</v>
      </c>
      <c r="AC19" s="61" t="s">
        <v>143</v>
      </c>
      <c r="AD19" s="86">
        <v>8</v>
      </c>
      <c r="AE19" s="48">
        <v>0</v>
      </c>
      <c r="AF19" s="18"/>
      <c r="AG19" s="67" t="s">
        <v>104</v>
      </c>
      <c r="AH19" s="68" t="s">
        <v>142</v>
      </c>
      <c r="AI19" s="90">
        <v>422</v>
      </c>
      <c r="AJ19" s="90">
        <v>85</v>
      </c>
      <c r="AK19" s="49">
        <v>0.63</v>
      </c>
      <c r="AL19" s="67" t="s">
        <v>138</v>
      </c>
      <c r="AM19" s="68" t="s">
        <v>139</v>
      </c>
      <c r="AN19" s="90" t="s">
        <v>207</v>
      </c>
      <c r="AO19" s="90"/>
      <c r="AP19" s="49">
        <v>0</v>
      </c>
      <c r="AQ19" s="67" t="s">
        <v>208</v>
      </c>
      <c r="AR19" s="68" t="s">
        <v>139</v>
      </c>
      <c r="AS19" s="90">
        <v>3</v>
      </c>
      <c r="AT19" s="49">
        <v>0.7</v>
      </c>
      <c r="AU19" s="92" t="s">
        <v>151</v>
      </c>
      <c r="AV19" s="93"/>
      <c r="AW19" s="94"/>
      <c r="AX19" s="92" t="s">
        <v>151</v>
      </c>
      <c r="AY19" s="95"/>
      <c r="AZ19" s="93"/>
      <c r="BA19" s="93"/>
      <c r="BB19" s="96"/>
      <c r="BC19" s="92"/>
      <c r="BD19" s="93"/>
      <c r="BE19" s="96"/>
      <c r="BF19" s="18"/>
      <c r="BG19" s="75" t="s">
        <v>142</v>
      </c>
      <c r="BH19" s="76" t="s">
        <v>142</v>
      </c>
      <c r="BI19" s="77" t="s">
        <v>157</v>
      </c>
      <c r="BJ19" s="77" t="s">
        <v>157</v>
      </c>
      <c r="BK19" s="76" t="s">
        <v>142</v>
      </c>
      <c r="BL19" s="76" t="s">
        <v>157</v>
      </c>
      <c r="BM19" s="76" t="s">
        <v>142</v>
      </c>
      <c r="BN19" s="76" t="s">
        <v>157</v>
      </c>
      <c r="BO19" s="76" t="s">
        <v>157</v>
      </c>
      <c r="BP19" s="78"/>
    </row>
    <row r="20" spans="1:68" s="27" customFormat="1" ht="8.4" customHeight="1" thickBot="1" x14ac:dyDescent="0.5">
      <c r="A20" s="14"/>
      <c r="B20" s="14"/>
      <c r="C20" s="25" t="str">
        <f t="shared" ref="C20" si="2">LEFT(A20,4)</f>
        <v/>
      </c>
      <c r="D20" s="25"/>
      <c r="E20" s="25"/>
      <c r="F20" s="25"/>
      <c r="G20" s="25"/>
      <c r="H20" s="18"/>
      <c r="I20" s="26"/>
      <c r="J20" s="26"/>
      <c r="K20" s="18"/>
      <c r="L20" s="18"/>
      <c r="M20" s="62"/>
      <c r="N20" s="87"/>
      <c r="O20" s="87"/>
      <c r="P20" s="87"/>
      <c r="Q20" s="62"/>
      <c r="R20" s="53"/>
      <c r="S20" s="62"/>
      <c r="T20" s="62"/>
      <c r="U20" s="87"/>
      <c r="V20" s="53"/>
      <c r="W20" s="18"/>
      <c r="X20" s="62"/>
      <c r="Y20" s="62"/>
      <c r="Z20" s="87"/>
      <c r="AA20" s="53"/>
      <c r="AB20" s="62"/>
      <c r="AC20" s="62"/>
      <c r="AD20" s="87"/>
      <c r="AE20" s="53"/>
      <c r="AF20" s="18"/>
      <c r="AG20" s="62"/>
      <c r="AH20" s="62"/>
      <c r="AI20" s="87"/>
      <c r="AJ20" s="87"/>
      <c r="AK20" s="53"/>
      <c r="AL20" s="62"/>
      <c r="AM20" s="62"/>
      <c r="AN20" s="87"/>
      <c r="AO20" s="87"/>
      <c r="AP20" s="53"/>
      <c r="AQ20" s="62"/>
      <c r="AR20" s="62"/>
      <c r="AS20" s="87"/>
      <c r="AT20" s="53"/>
      <c r="AU20" s="62"/>
      <c r="AV20" s="87"/>
      <c r="AW20" s="53"/>
      <c r="AX20" s="62"/>
      <c r="AY20" s="62"/>
      <c r="AZ20" s="87"/>
      <c r="BA20" s="87"/>
      <c r="BB20" s="53"/>
      <c r="BC20" s="62"/>
      <c r="BD20" s="87"/>
      <c r="BE20" s="53"/>
      <c r="BF20" s="18"/>
      <c r="BG20" s="79"/>
      <c r="BH20" s="79"/>
      <c r="BI20" s="79"/>
      <c r="BJ20" s="79"/>
      <c r="BK20" s="79"/>
      <c r="BL20" s="79"/>
      <c r="BM20" s="79"/>
      <c r="BN20" s="79"/>
      <c r="BO20" s="79"/>
      <c r="BP20" s="80"/>
    </row>
    <row r="21" spans="1:68" s="14" customFormat="1" ht="36" customHeight="1" thickBot="1" x14ac:dyDescent="0.4">
      <c r="A21" s="15" t="s">
        <v>191</v>
      </c>
      <c r="B21" s="16" t="s">
        <v>192</v>
      </c>
      <c r="C21" s="17" t="str">
        <f>LEFT(A21,4)</f>
        <v>2022</v>
      </c>
      <c r="D21" s="29">
        <v>6</v>
      </c>
      <c r="E21" s="29"/>
      <c r="F21" s="29"/>
      <c r="G21" s="50"/>
      <c r="H21" s="24"/>
      <c r="I21" s="12" t="s">
        <v>1</v>
      </c>
      <c r="J21" s="13" t="s">
        <v>72</v>
      </c>
      <c r="K21" s="21">
        <v>75</v>
      </c>
      <c r="L21" s="24"/>
      <c r="M21" s="60" t="s">
        <v>203</v>
      </c>
      <c r="N21" s="86">
        <v>580</v>
      </c>
      <c r="O21" s="86">
        <v>82</v>
      </c>
      <c r="P21" s="86">
        <v>300</v>
      </c>
      <c r="Q21" s="61" t="s">
        <v>137</v>
      </c>
      <c r="R21" s="48">
        <v>0.8</v>
      </c>
      <c r="S21" s="64" t="s">
        <v>138</v>
      </c>
      <c r="T21" s="61" t="s">
        <v>139</v>
      </c>
      <c r="U21" s="86">
        <v>2</v>
      </c>
      <c r="V21" s="48">
        <v>0</v>
      </c>
      <c r="W21" s="18"/>
      <c r="X21" s="102" t="s">
        <v>206</v>
      </c>
      <c r="Y21" s="61" t="s">
        <v>204</v>
      </c>
      <c r="Z21" s="86">
        <v>5</v>
      </c>
      <c r="AA21" s="48">
        <v>0</v>
      </c>
      <c r="AB21" s="64" t="s">
        <v>157</v>
      </c>
      <c r="AC21" s="61" t="s">
        <v>143</v>
      </c>
      <c r="AD21" s="86">
        <v>8</v>
      </c>
      <c r="AE21" s="48">
        <v>0</v>
      </c>
      <c r="AF21" s="18"/>
      <c r="AG21" s="67" t="s">
        <v>104</v>
      </c>
      <c r="AH21" s="68" t="s">
        <v>142</v>
      </c>
      <c r="AI21" s="90">
        <v>422</v>
      </c>
      <c r="AJ21" s="90">
        <v>85</v>
      </c>
      <c r="AK21" s="49">
        <v>0.63</v>
      </c>
      <c r="AL21" s="67" t="s">
        <v>138</v>
      </c>
      <c r="AM21" s="68" t="s">
        <v>139</v>
      </c>
      <c r="AN21" s="90" t="s">
        <v>207</v>
      </c>
      <c r="AO21" s="90"/>
      <c r="AP21" s="49">
        <v>0</v>
      </c>
      <c r="AQ21" s="67" t="s">
        <v>208</v>
      </c>
      <c r="AR21" s="68" t="s">
        <v>139</v>
      </c>
      <c r="AS21" s="90">
        <v>3</v>
      </c>
      <c r="AT21" s="49">
        <v>0.7</v>
      </c>
      <c r="AU21" s="92" t="s">
        <v>151</v>
      </c>
      <c r="AV21" s="93"/>
      <c r="AW21" s="94"/>
      <c r="AX21" s="92" t="s">
        <v>151</v>
      </c>
      <c r="AY21" s="95"/>
      <c r="AZ21" s="93"/>
      <c r="BA21" s="93"/>
      <c r="BB21" s="96"/>
      <c r="BC21" s="92"/>
      <c r="BD21" s="93"/>
      <c r="BE21" s="96"/>
      <c r="BF21" s="18"/>
      <c r="BG21" s="75" t="s">
        <v>142</v>
      </c>
      <c r="BH21" s="76" t="s">
        <v>142</v>
      </c>
      <c r="BI21" s="77" t="s">
        <v>157</v>
      </c>
      <c r="BJ21" s="77" t="s">
        <v>157</v>
      </c>
      <c r="BK21" s="76" t="s">
        <v>142</v>
      </c>
      <c r="BL21" s="76" t="s">
        <v>157</v>
      </c>
      <c r="BM21" s="76" t="s">
        <v>142</v>
      </c>
      <c r="BN21" s="76" t="s">
        <v>157</v>
      </c>
      <c r="BO21" s="76" t="s">
        <v>157</v>
      </c>
      <c r="BP21" s="78"/>
    </row>
    <row r="22" spans="1:68" s="27" customFormat="1" ht="8.4" customHeight="1" thickBot="1" x14ac:dyDescent="0.5">
      <c r="A22" s="14"/>
      <c r="B22" s="14"/>
      <c r="C22" s="25"/>
      <c r="D22" s="25"/>
      <c r="E22" s="25"/>
      <c r="F22" s="25"/>
      <c r="G22" s="25"/>
      <c r="H22" s="18"/>
      <c r="I22" s="26"/>
      <c r="J22" s="26"/>
      <c r="K22" s="18"/>
      <c r="L22" s="18"/>
      <c r="M22" s="62"/>
      <c r="N22" s="87"/>
      <c r="O22" s="87"/>
      <c r="P22" s="87"/>
      <c r="Q22" s="62"/>
      <c r="R22" s="53"/>
      <c r="S22" s="62"/>
      <c r="T22" s="62"/>
      <c r="U22" s="87"/>
      <c r="V22" s="53"/>
      <c r="W22" s="18"/>
      <c r="X22" s="62"/>
      <c r="Y22" s="62"/>
      <c r="Z22" s="87"/>
      <c r="AA22" s="53"/>
      <c r="AB22" s="62"/>
      <c r="AC22" s="62"/>
      <c r="AD22" s="87"/>
      <c r="AE22" s="53"/>
      <c r="AF22" s="18"/>
      <c r="AG22" s="62"/>
      <c r="AH22" s="62"/>
      <c r="AI22" s="87"/>
      <c r="AJ22" s="87"/>
      <c r="AK22" s="53"/>
      <c r="AL22" s="62"/>
      <c r="AM22" s="62"/>
      <c r="AN22" s="87"/>
      <c r="AO22" s="87"/>
      <c r="AP22" s="53"/>
      <c r="AQ22" s="62"/>
      <c r="AR22" s="62"/>
      <c r="AS22" s="87"/>
      <c r="AT22" s="53"/>
      <c r="AU22" s="62"/>
      <c r="AV22" s="87"/>
      <c r="AW22" s="53"/>
      <c r="AX22" s="62"/>
      <c r="AY22" s="62"/>
      <c r="AZ22" s="87"/>
      <c r="BA22" s="87"/>
      <c r="BB22" s="53"/>
      <c r="BC22" s="62"/>
      <c r="BD22" s="87"/>
      <c r="BE22" s="53"/>
      <c r="BF22" s="18"/>
      <c r="BG22" s="79"/>
      <c r="BH22" s="79"/>
      <c r="BI22" s="79"/>
      <c r="BJ22" s="79"/>
      <c r="BK22" s="79"/>
      <c r="BL22" s="79"/>
      <c r="BM22" s="79"/>
      <c r="BN22" s="79"/>
      <c r="BO22" s="79"/>
      <c r="BP22" s="80"/>
    </row>
    <row r="23" spans="1:68" s="14" customFormat="1" ht="36" customHeight="1" thickBot="1" x14ac:dyDescent="0.4">
      <c r="A23" s="15" t="s">
        <v>193</v>
      </c>
      <c r="B23" s="16" t="s">
        <v>194</v>
      </c>
      <c r="C23" s="17" t="str">
        <f>LEFT(A23,4)</f>
        <v>2022</v>
      </c>
      <c r="D23" s="29">
        <v>6</v>
      </c>
      <c r="E23" s="29"/>
      <c r="F23" s="29"/>
      <c r="G23" s="50"/>
      <c r="H23" s="24"/>
      <c r="I23" s="12" t="s">
        <v>1</v>
      </c>
      <c r="J23" s="13" t="s">
        <v>72</v>
      </c>
      <c r="K23" s="21">
        <v>75</v>
      </c>
      <c r="L23" s="24"/>
      <c r="M23" s="60" t="s">
        <v>203</v>
      </c>
      <c r="N23" s="86">
        <v>580</v>
      </c>
      <c r="O23" s="86">
        <v>82</v>
      </c>
      <c r="P23" s="86">
        <v>300</v>
      </c>
      <c r="Q23" s="61" t="s">
        <v>137</v>
      </c>
      <c r="R23" s="48">
        <v>0.8</v>
      </c>
      <c r="S23" s="64" t="s">
        <v>138</v>
      </c>
      <c r="T23" s="61" t="s">
        <v>139</v>
      </c>
      <c r="U23" s="86">
        <v>2</v>
      </c>
      <c r="V23" s="48">
        <v>0</v>
      </c>
      <c r="W23" s="18"/>
      <c r="X23" s="64" t="s">
        <v>140</v>
      </c>
      <c r="Y23" s="61" t="s">
        <v>204</v>
      </c>
      <c r="Z23" s="86">
        <v>5</v>
      </c>
      <c r="AA23" s="48">
        <v>0</v>
      </c>
      <c r="AB23" s="64" t="s">
        <v>157</v>
      </c>
      <c r="AC23" s="61" t="s">
        <v>143</v>
      </c>
      <c r="AD23" s="86">
        <v>8</v>
      </c>
      <c r="AE23" s="48">
        <v>0</v>
      </c>
      <c r="AF23" s="18"/>
      <c r="AG23" s="67" t="s">
        <v>104</v>
      </c>
      <c r="AH23" s="68" t="s">
        <v>142</v>
      </c>
      <c r="AI23" s="90">
        <v>422</v>
      </c>
      <c r="AJ23" s="90">
        <v>85</v>
      </c>
      <c r="AK23" s="49">
        <v>0.63</v>
      </c>
      <c r="AL23" s="67" t="s">
        <v>138</v>
      </c>
      <c r="AM23" s="68" t="s">
        <v>139</v>
      </c>
      <c r="AN23" s="90" t="s">
        <v>207</v>
      </c>
      <c r="AO23" s="90"/>
      <c r="AP23" s="49">
        <v>0</v>
      </c>
      <c r="AQ23" s="67" t="s">
        <v>208</v>
      </c>
      <c r="AR23" s="68" t="s">
        <v>139</v>
      </c>
      <c r="AS23" s="90">
        <v>3</v>
      </c>
      <c r="AT23" s="49">
        <v>0.7</v>
      </c>
      <c r="AU23" s="92" t="s">
        <v>151</v>
      </c>
      <c r="AV23" s="93"/>
      <c r="AW23" s="94"/>
      <c r="AX23" s="92" t="s">
        <v>151</v>
      </c>
      <c r="AY23" s="95"/>
      <c r="AZ23" s="93"/>
      <c r="BA23" s="93"/>
      <c r="BB23" s="96"/>
      <c r="BC23" s="92"/>
      <c r="BD23" s="93"/>
      <c r="BE23" s="96"/>
      <c r="BF23" s="18"/>
      <c r="BG23" s="75" t="s">
        <v>142</v>
      </c>
      <c r="BH23" s="75" t="s">
        <v>142</v>
      </c>
      <c r="BI23" s="77" t="s">
        <v>157</v>
      </c>
      <c r="BJ23" s="77" t="s">
        <v>157</v>
      </c>
      <c r="BK23" s="75" t="s">
        <v>142</v>
      </c>
      <c r="BL23" s="77" t="s">
        <v>157</v>
      </c>
      <c r="BM23" s="75" t="s">
        <v>142</v>
      </c>
      <c r="BN23" s="77" t="s">
        <v>157</v>
      </c>
      <c r="BO23" s="77" t="s">
        <v>157</v>
      </c>
      <c r="BP23" s="78"/>
    </row>
    <row r="24" spans="1:68" s="27" customFormat="1" ht="8.4" customHeight="1" thickBot="1" x14ac:dyDescent="0.5">
      <c r="A24" s="14"/>
      <c r="B24" s="14"/>
      <c r="C24" s="25"/>
      <c r="D24" s="25"/>
      <c r="E24" s="25"/>
      <c r="F24" s="25"/>
      <c r="G24" s="25"/>
      <c r="H24" s="18"/>
      <c r="I24" s="26"/>
      <c r="J24" s="26"/>
      <c r="K24" s="18"/>
      <c r="L24" s="18"/>
      <c r="M24" s="62"/>
      <c r="N24" s="87"/>
      <c r="O24" s="87"/>
      <c r="P24" s="87"/>
      <c r="Q24" s="62"/>
      <c r="R24" s="53"/>
      <c r="S24" s="62"/>
      <c r="T24" s="62"/>
      <c r="U24" s="87"/>
      <c r="V24" s="53"/>
      <c r="W24" s="18"/>
      <c r="X24" s="62"/>
      <c r="Y24" s="62"/>
      <c r="Z24" s="87"/>
      <c r="AA24" s="53"/>
      <c r="AB24" s="62"/>
      <c r="AC24" s="62"/>
      <c r="AD24" s="87"/>
      <c r="AE24" s="53"/>
      <c r="AF24" s="18"/>
      <c r="AG24" s="62"/>
      <c r="AH24" s="62"/>
      <c r="AI24" s="87"/>
      <c r="AJ24" s="87"/>
      <c r="AK24" s="53"/>
      <c r="AL24" s="62"/>
      <c r="AM24" s="62"/>
      <c r="AN24" s="87"/>
      <c r="AO24" s="87"/>
      <c r="AP24" s="53"/>
      <c r="AQ24" s="62"/>
      <c r="AR24" s="62"/>
      <c r="AS24" s="87"/>
      <c r="AT24" s="53"/>
      <c r="AU24" s="62"/>
      <c r="AV24" s="87"/>
      <c r="AW24" s="53"/>
      <c r="AX24" s="62"/>
      <c r="AY24" s="62"/>
      <c r="AZ24" s="87"/>
      <c r="BA24" s="87"/>
      <c r="BB24" s="53"/>
      <c r="BC24" s="62"/>
      <c r="BD24" s="87"/>
      <c r="BE24" s="53"/>
      <c r="BF24" s="18"/>
      <c r="BG24" s="79"/>
      <c r="BH24" s="79"/>
      <c r="BI24" s="79"/>
      <c r="BJ24" s="79"/>
      <c r="BK24" s="79"/>
      <c r="BL24" s="79"/>
      <c r="BM24" s="79"/>
      <c r="BN24" s="79"/>
      <c r="BO24" s="79"/>
      <c r="BP24" s="80"/>
    </row>
    <row r="25" spans="1:68" s="14" customFormat="1" ht="36" customHeight="1" thickBot="1" x14ac:dyDescent="0.4">
      <c r="A25" s="15" t="s">
        <v>195</v>
      </c>
      <c r="B25" s="16" t="s">
        <v>196</v>
      </c>
      <c r="C25" s="17" t="str">
        <f>LEFT(A25,4)</f>
        <v>2022</v>
      </c>
      <c r="D25" s="29">
        <v>3</v>
      </c>
      <c r="E25" s="29"/>
      <c r="F25" s="29"/>
      <c r="G25" s="50"/>
      <c r="H25" s="24"/>
      <c r="I25" s="12" t="s">
        <v>1</v>
      </c>
      <c r="J25" s="13" t="s">
        <v>72</v>
      </c>
      <c r="K25" s="21">
        <v>75</v>
      </c>
      <c r="L25" s="24"/>
      <c r="M25" s="60" t="s">
        <v>203</v>
      </c>
      <c r="N25" s="86">
        <v>580</v>
      </c>
      <c r="O25" s="86">
        <v>82</v>
      </c>
      <c r="P25" s="86">
        <v>300</v>
      </c>
      <c r="Q25" s="61" t="s">
        <v>137</v>
      </c>
      <c r="R25" s="48">
        <v>0.8</v>
      </c>
      <c r="S25" s="64" t="s">
        <v>138</v>
      </c>
      <c r="T25" s="61" t="s">
        <v>139</v>
      </c>
      <c r="U25" s="86">
        <v>2</v>
      </c>
      <c r="V25" s="48">
        <v>0</v>
      </c>
      <c r="W25" s="18"/>
      <c r="X25" s="64" t="s">
        <v>140</v>
      </c>
      <c r="Y25" s="61" t="s">
        <v>204</v>
      </c>
      <c r="Z25" s="86">
        <v>5</v>
      </c>
      <c r="AA25" s="48">
        <v>0</v>
      </c>
      <c r="AB25" s="64" t="s">
        <v>157</v>
      </c>
      <c r="AC25" s="61" t="s">
        <v>143</v>
      </c>
      <c r="AD25" s="86">
        <v>8</v>
      </c>
      <c r="AE25" s="48">
        <v>0</v>
      </c>
      <c r="AF25" s="18"/>
      <c r="AG25" s="67" t="s">
        <v>104</v>
      </c>
      <c r="AH25" s="68" t="s">
        <v>157</v>
      </c>
      <c r="AI25" s="90">
        <v>287</v>
      </c>
      <c r="AJ25" s="90">
        <v>0</v>
      </c>
      <c r="AK25" s="49">
        <v>0.63</v>
      </c>
      <c r="AL25" s="67" t="s">
        <v>138</v>
      </c>
      <c r="AM25" s="68" t="s">
        <v>139</v>
      </c>
      <c r="AN25" s="90" t="s">
        <v>207</v>
      </c>
      <c r="AO25" s="90"/>
      <c r="AP25" s="49">
        <v>0</v>
      </c>
      <c r="AQ25" s="67" t="s">
        <v>208</v>
      </c>
      <c r="AR25" s="68" t="s">
        <v>139</v>
      </c>
      <c r="AS25" s="90">
        <v>2</v>
      </c>
      <c r="AT25" s="49">
        <v>0.7</v>
      </c>
      <c r="AU25" s="92" t="s">
        <v>151</v>
      </c>
      <c r="AV25" s="93"/>
      <c r="AW25" s="94"/>
      <c r="AX25" s="92" t="s">
        <v>151</v>
      </c>
      <c r="AY25" s="95"/>
      <c r="AZ25" s="93"/>
      <c r="BA25" s="93"/>
      <c r="BB25" s="96"/>
      <c r="BC25" s="92"/>
      <c r="BD25" s="93"/>
      <c r="BE25" s="96"/>
      <c r="BF25" s="18"/>
      <c r="BG25" s="75" t="s">
        <v>142</v>
      </c>
      <c r="BH25" s="75" t="s">
        <v>142</v>
      </c>
      <c r="BI25" s="77" t="s">
        <v>157</v>
      </c>
      <c r="BJ25" s="77" t="s">
        <v>157</v>
      </c>
      <c r="BK25" s="75" t="s">
        <v>142</v>
      </c>
      <c r="BL25" s="77" t="s">
        <v>157</v>
      </c>
      <c r="BM25" s="75" t="s">
        <v>142</v>
      </c>
      <c r="BN25" s="77" t="s">
        <v>157</v>
      </c>
      <c r="BO25" s="77" t="s">
        <v>157</v>
      </c>
      <c r="BP25" s="78"/>
    </row>
    <row r="26" spans="1:68" s="27" customFormat="1" ht="8.4" customHeight="1" thickBot="1" x14ac:dyDescent="0.5">
      <c r="A26" s="14"/>
      <c r="B26" s="14"/>
      <c r="C26" s="25" t="str">
        <f t="shared" ref="C26" si="3">LEFT(A26,4)</f>
        <v/>
      </c>
      <c r="D26" s="25"/>
      <c r="E26" s="25"/>
      <c r="F26" s="25"/>
      <c r="G26" s="25"/>
      <c r="H26" s="18"/>
      <c r="I26" s="26"/>
      <c r="J26" s="26"/>
      <c r="K26" s="18"/>
      <c r="L26" s="18"/>
      <c r="M26" s="62"/>
      <c r="N26" s="87"/>
      <c r="O26" s="87"/>
      <c r="P26" s="87"/>
      <c r="Q26" s="62"/>
      <c r="R26" s="53"/>
      <c r="S26" s="62"/>
      <c r="T26" s="62"/>
      <c r="U26" s="87"/>
      <c r="V26" s="53"/>
      <c r="W26" s="18"/>
      <c r="X26" s="62"/>
      <c r="Y26" s="62"/>
      <c r="Z26" s="87"/>
      <c r="AA26" s="53"/>
      <c r="AB26" s="62"/>
      <c r="AC26" s="62"/>
      <c r="AD26" s="87"/>
      <c r="AE26" s="53"/>
      <c r="AF26" s="18"/>
      <c r="AG26" s="62"/>
      <c r="AH26" s="62"/>
      <c r="AI26" s="87"/>
      <c r="AJ26" s="87"/>
      <c r="AK26" s="53"/>
      <c r="AL26" s="62"/>
      <c r="AM26" s="62"/>
      <c r="AN26" s="87"/>
      <c r="AO26" s="87"/>
      <c r="AP26" s="53"/>
      <c r="AQ26" s="62"/>
      <c r="AR26" s="62"/>
      <c r="AS26" s="87"/>
      <c r="AT26" s="53"/>
      <c r="AU26" s="62"/>
      <c r="AV26" s="87"/>
      <c r="AW26" s="53"/>
      <c r="AX26" s="62"/>
      <c r="AY26" s="62"/>
      <c r="AZ26" s="87"/>
      <c r="BA26" s="87"/>
      <c r="BB26" s="53"/>
      <c r="BC26" s="62"/>
      <c r="BD26" s="87"/>
      <c r="BE26" s="53"/>
      <c r="BF26" s="18"/>
      <c r="BG26" s="79"/>
      <c r="BH26" s="79"/>
      <c r="BI26" s="79"/>
      <c r="BJ26" s="79"/>
      <c r="BK26" s="79"/>
      <c r="BL26" s="79"/>
      <c r="BM26" s="79"/>
      <c r="BN26" s="79"/>
      <c r="BO26" s="79"/>
      <c r="BP26" s="80"/>
    </row>
    <row r="27" spans="1:68" s="14" customFormat="1" ht="36" customHeight="1" thickBot="1" x14ac:dyDescent="0.4">
      <c r="A27" s="15" t="s">
        <v>197</v>
      </c>
      <c r="B27" s="16" t="s">
        <v>198</v>
      </c>
      <c r="C27" s="17" t="str">
        <f>LEFT(A27,4)</f>
        <v>2022</v>
      </c>
      <c r="D27" s="29">
        <v>3</v>
      </c>
      <c r="E27" s="29"/>
      <c r="F27" s="29"/>
      <c r="G27" s="50"/>
      <c r="H27" s="24"/>
      <c r="I27" s="12" t="s">
        <v>1</v>
      </c>
      <c r="J27" s="13" t="s">
        <v>72</v>
      </c>
      <c r="K27" s="21">
        <v>75</v>
      </c>
      <c r="L27" s="24"/>
      <c r="M27" s="60" t="s">
        <v>203</v>
      </c>
      <c r="N27" s="86">
        <v>580</v>
      </c>
      <c r="O27" s="86">
        <v>82</v>
      </c>
      <c r="P27" s="86">
        <v>300</v>
      </c>
      <c r="Q27" s="61" t="s">
        <v>137</v>
      </c>
      <c r="R27" s="48">
        <v>0.8</v>
      </c>
      <c r="S27" s="64" t="s">
        <v>138</v>
      </c>
      <c r="T27" s="61" t="s">
        <v>139</v>
      </c>
      <c r="U27" s="86">
        <v>2</v>
      </c>
      <c r="V27" s="48">
        <v>0</v>
      </c>
      <c r="W27" s="18"/>
      <c r="X27" s="64" t="s">
        <v>140</v>
      </c>
      <c r="Y27" s="61" t="s">
        <v>204</v>
      </c>
      <c r="Z27" s="86">
        <v>5</v>
      </c>
      <c r="AA27" s="48">
        <v>0</v>
      </c>
      <c r="AB27" s="64" t="s">
        <v>157</v>
      </c>
      <c r="AC27" s="61" t="s">
        <v>143</v>
      </c>
      <c r="AD27" s="86">
        <v>8</v>
      </c>
      <c r="AE27" s="48">
        <v>0</v>
      </c>
      <c r="AF27" s="18"/>
      <c r="AG27" s="67" t="s">
        <v>104</v>
      </c>
      <c r="AH27" s="68" t="s">
        <v>157</v>
      </c>
      <c r="AI27" s="90">
        <v>287</v>
      </c>
      <c r="AJ27" s="90">
        <v>0</v>
      </c>
      <c r="AK27" s="49">
        <v>0.63</v>
      </c>
      <c r="AL27" s="67" t="s">
        <v>138</v>
      </c>
      <c r="AM27" s="68" t="s">
        <v>139</v>
      </c>
      <c r="AN27" s="90" t="s">
        <v>207</v>
      </c>
      <c r="AO27" s="90"/>
      <c r="AP27" s="49">
        <v>0</v>
      </c>
      <c r="AQ27" s="67" t="s">
        <v>208</v>
      </c>
      <c r="AR27" s="68" t="s">
        <v>139</v>
      </c>
      <c r="AS27" s="90">
        <v>2</v>
      </c>
      <c r="AT27" s="49">
        <v>0.7</v>
      </c>
      <c r="AU27" s="92" t="s">
        <v>151</v>
      </c>
      <c r="AV27" s="93"/>
      <c r="AW27" s="94"/>
      <c r="AX27" s="92" t="s">
        <v>151</v>
      </c>
      <c r="AY27" s="95"/>
      <c r="AZ27" s="93"/>
      <c r="BA27" s="93"/>
      <c r="BB27" s="96"/>
      <c r="BC27" s="92"/>
      <c r="BD27" s="93"/>
      <c r="BE27" s="96"/>
      <c r="BF27" s="18"/>
      <c r="BG27" s="75" t="s">
        <v>142</v>
      </c>
      <c r="BH27" s="75" t="s">
        <v>142</v>
      </c>
      <c r="BI27" s="77" t="s">
        <v>157</v>
      </c>
      <c r="BJ27" s="77" t="s">
        <v>157</v>
      </c>
      <c r="BK27" s="75" t="s">
        <v>142</v>
      </c>
      <c r="BL27" s="77" t="s">
        <v>157</v>
      </c>
      <c r="BM27" s="75" t="s">
        <v>142</v>
      </c>
      <c r="BN27" s="77" t="s">
        <v>157</v>
      </c>
      <c r="BO27" s="77" t="s">
        <v>157</v>
      </c>
      <c r="BP27" s="78"/>
    </row>
    <row r="28" spans="1:68" s="27" customFormat="1" ht="8.4" customHeight="1" thickBot="1" x14ac:dyDescent="0.5">
      <c r="A28" s="14"/>
      <c r="B28" s="14"/>
      <c r="C28" s="25" t="str">
        <f t="shared" ref="C28" si="4">LEFT(A28,4)</f>
        <v/>
      </c>
      <c r="D28" s="25"/>
      <c r="E28" s="25"/>
      <c r="F28" s="25"/>
      <c r="G28" s="25"/>
      <c r="H28" s="18"/>
      <c r="I28" s="26"/>
      <c r="J28" s="26"/>
      <c r="K28" s="18"/>
      <c r="L28" s="18"/>
      <c r="M28" s="62"/>
      <c r="N28" s="87"/>
      <c r="O28" s="87"/>
      <c r="P28" s="87"/>
      <c r="Q28" s="62"/>
      <c r="R28" s="53"/>
      <c r="S28" s="62"/>
      <c r="T28" s="62"/>
      <c r="U28" s="87"/>
      <c r="V28" s="53"/>
      <c r="W28" s="18"/>
      <c r="X28" s="62"/>
      <c r="Y28" s="62"/>
      <c r="Z28" s="87"/>
      <c r="AA28" s="53"/>
      <c r="AB28" s="62"/>
      <c r="AC28" s="62"/>
      <c r="AD28" s="87"/>
      <c r="AE28" s="53"/>
      <c r="AF28" s="18"/>
      <c r="AG28" s="62"/>
      <c r="AH28" s="62"/>
      <c r="AI28" s="87"/>
      <c r="AJ28" s="87"/>
      <c r="AK28" s="53"/>
      <c r="AL28" s="62"/>
      <c r="AM28" s="62"/>
      <c r="AN28" s="87"/>
      <c r="AO28" s="87"/>
      <c r="AP28" s="53"/>
      <c r="AQ28" s="62"/>
      <c r="AR28" s="62"/>
      <c r="AS28" s="87"/>
      <c r="AT28" s="53"/>
      <c r="AU28" s="62"/>
      <c r="AV28" s="87"/>
      <c r="AW28" s="53"/>
      <c r="AX28" s="62"/>
      <c r="AY28" s="62"/>
      <c r="AZ28" s="87"/>
      <c r="BA28" s="87"/>
      <c r="BB28" s="53"/>
      <c r="BC28" s="62"/>
      <c r="BD28" s="87"/>
      <c r="BE28" s="53"/>
      <c r="BF28" s="18"/>
      <c r="BG28" s="79"/>
      <c r="BH28" s="79"/>
      <c r="BI28" s="79"/>
      <c r="BJ28" s="79"/>
      <c r="BK28" s="79"/>
      <c r="BL28" s="79"/>
      <c r="BM28" s="79"/>
      <c r="BN28" s="79"/>
      <c r="BO28" s="79"/>
      <c r="BP28" s="80"/>
    </row>
    <row r="29" spans="1:68" s="14" customFormat="1" ht="36" customHeight="1" thickBot="1" x14ac:dyDescent="0.4">
      <c r="A29" s="15" t="s">
        <v>199</v>
      </c>
      <c r="B29" s="16" t="s">
        <v>200</v>
      </c>
      <c r="C29" s="17" t="str">
        <f>LEFT(A29,4)</f>
        <v>2022</v>
      </c>
      <c r="D29" s="29">
        <v>6</v>
      </c>
      <c r="E29" s="29"/>
      <c r="F29" s="29"/>
      <c r="G29" s="50"/>
      <c r="H29" s="24"/>
      <c r="I29" s="12" t="s">
        <v>1</v>
      </c>
      <c r="J29" s="13" t="s">
        <v>72</v>
      </c>
      <c r="K29" s="21">
        <v>75</v>
      </c>
      <c r="L29" s="24"/>
      <c r="M29" s="60" t="s">
        <v>203</v>
      </c>
      <c r="N29" s="86">
        <v>580</v>
      </c>
      <c r="O29" s="86">
        <v>82</v>
      </c>
      <c r="P29" s="86">
        <v>300</v>
      </c>
      <c r="Q29" s="61" t="s">
        <v>137</v>
      </c>
      <c r="R29" s="48">
        <v>0.8</v>
      </c>
      <c r="S29" s="64" t="s">
        <v>138</v>
      </c>
      <c r="T29" s="61" t="s">
        <v>139</v>
      </c>
      <c r="U29" s="86">
        <v>2</v>
      </c>
      <c r="V29" s="48">
        <v>0</v>
      </c>
      <c r="W29" s="18"/>
      <c r="X29" s="64" t="s">
        <v>140</v>
      </c>
      <c r="Y29" s="61" t="s">
        <v>204</v>
      </c>
      <c r="Z29" s="86">
        <v>5</v>
      </c>
      <c r="AA29" s="48">
        <v>0</v>
      </c>
      <c r="AB29" s="64" t="s">
        <v>157</v>
      </c>
      <c r="AC29" s="61" t="s">
        <v>143</v>
      </c>
      <c r="AD29" s="86">
        <v>8</v>
      </c>
      <c r="AE29" s="48">
        <v>0</v>
      </c>
      <c r="AF29" s="18"/>
      <c r="AG29" s="67" t="s">
        <v>104</v>
      </c>
      <c r="AH29" s="68" t="s">
        <v>142</v>
      </c>
      <c r="AI29" s="90">
        <v>422</v>
      </c>
      <c r="AJ29" s="90">
        <v>85</v>
      </c>
      <c r="AK29" s="49">
        <v>0.63</v>
      </c>
      <c r="AL29" s="67" t="s">
        <v>138</v>
      </c>
      <c r="AM29" s="68" t="s">
        <v>139</v>
      </c>
      <c r="AN29" s="90" t="s">
        <v>207</v>
      </c>
      <c r="AO29" s="90"/>
      <c r="AP29" s="49">
        <v>0</v>
      </c>
      <c r="AQ29" s="67" t="s">
        <v>208</v>
      </c>
      <c r="AR29" s="68" t="s">
        <v>139</v>
      </c>
      <c r="AS29" s="90">
        <v>3</v>
      </c>
      <c r="AT29" s="49">
        <v>0.7</v>
      </c>
      <c r="AU29" s="92" t="s">
        <v>151</v>
      </c>
      <c r="AV29" s="93"/>
      <c r="AW29" s="94"/>
      <c r="AX29" s="92" t="s">
        <v>151</v>
      </c>
      <c r="AY29" s="95"/>
      <c r="AZ29" s="93"/>
      <c r="BA29" s="93"/>
      <c r="BB29" s="96"/>
      <c r="BC29" s="92"/>
      <c r="BD29" s="93"/>
      <c r="BE29" s="96"/>
      <c r="BF29" s="18"/>
      <c r="BG29" s="75" t="s">
        <v>142</v>
      </c>
      <c r="BH29" s="75" t="s">
        <v>142</v>
      </c>
      <c r="BI29" s="77" t="s">
        <v>157</v>
      </c>
      <c r="BJ29" s="77" t="s">
        <v>157</v>
      </c>
      <c r="BK29" s="75" t="s">
        <v>142</v>
      </c>
      <c r="BL29" s="77" t="s">
        <v>157</v>
      </c>
      <c r="BM29" s="75" t="s">
        <v>142</v>
      </c>
      <c r="BN29" s="77" t="s">
        <v>157</v>
      </c>
      <c r="BO29" s="77" t="s">
        <v>157</v>
      </c>
      <c r="BP29" s="78"/>
    </row>
    <row r="30" spans="1:68" s="27" customFormat="1" ht="8.4" customHeight="1" thickBot="1" x14ac:dyDescent="0.5">
      <c r="A30" s="14"/>
      <c r="B30" s="14"/>
      <c r="C30" s="25"/>
      <c r="D30" s="25"/>
      <c r="E30" s="25"/>
      <c r="F30" s="25"/>
      <c r="G30" s="25"/>
      <c r="H30" s="18"/>
      <c r="I30" s="26"/>
      <c r="J30" s="26"/>
      <c r="K30" s="18"/>
      <c r="L30" s="18"/>
      <c r="M30" s="62"/>
      <c r="N30" s="87"/>
      <c r="O30" s="87"/>
      <c r="P30" s="87"/>
      <c r="Q30" s="62"/>
      <c r="R30" s="53"/>
      <c r="S30" s="62"/>
      <c r="T30" s="62"/>
      <c r="U30" s="87"/>
      <c r="V30" s="53"/>
      <c r="W30" s="18"/>
      <c r="X30" s="62"/>
      <c r="Y30" s="62"/>
      <c r="Z30" s="87"/>
      <c r="AA30" s="53"/>
      <c r="AB30" s="62"/>
      <c r="AC30" s="62"/>
      <c r="AD30" s="87"/>
      <c r="AE30" s="53"/>
      <c r="AF30" s="18"/>
      <c r="AG30" s="62"/>
      <c r="AH30" s="62"/>
      <c r="AI30" s="87"/>
      <c r="AJ30" s="87"/>
      <c r="AK30" s="53"/>
      <c r="AL30" s="62"/>
      <c r="AM30" s="62"/>
      <c r="AN30" s="87"/>
      <c r="AO30" s="87"/>
      <c r="AP30" s="53"/>
      <c r="AQ30" s="62"/>
      <c r="AR30" s="62"/>
      <c r="AS30" s="87"/>
      <c r="AT30" s="53"/>
      <c r="AU30" s="62"/>
      <c r="AV30" s="87"/>
      <c r="AW30" s="53"/>
      <c r="AX30" s="62"/>
      <c r="AY30" s="62"/>
      <c r="AZ30" s="87"/>
      <c r="BA30" s="87"/>
      <c r="BB30" s="53"/>
      <c r="BC30" s="62"/>
      <c r="BD30" s="87"/>
      <c r="BE30" s="53"/>
      <c r="BF30" s="18"/>
      <c r="BG30" s="79"/>
      <c r="BH30" s="79"/>
      <c r="BI30" s="79"/>
      <c r="BJ30" s="79"/>
      <c r="BK30" s="79"/>
      <c r="BL30" s="79"/>
      <c r="BM30" s="79"/>
      <c r="BN30" s="79"/>
      <c r="BO30" s="79"/>
      <c r="BP30" s="80"/>
    </row>
    <row r="31" spans="1:68" s="14" customFormat="1" ht="36" customHeight="1" thickBot="1" x14ac:dyDescent="0.4">
      <c r="A31" s="15" t="s">
        <v>201</v>
      </c>
      <c r="B31" s="16" t="s">
        <v>202</v>
      </c>
      <c r="C31" s="17" t="str">
        <f>LEFT(A31,4)</f>
        <v>2022</v>
      </c>
      <c r="D31" s="29">
        <v>6</v>
      </c>
      <c r="E31" s="29"/>
      <c r="F31" s="29"/>
      <c r="G31" s="50"/>
      <c r="H31" s="24"/>
      <c r="I31" s="12" t="s">
        <v>1</v>
      </c>
      <c r="J31" s="13" t="s">
        <v>72</v>
      </c>
      <c r="K31" s="21">
        <v>75</v>
      </c>
      <c r="L31" s="24"/>
      <c r="M31" s="60" t="s">
        <v>203</v>
      </c>
      <c r="N31" s="86">
        <v>580</v>
      </c>
      <c r="O31" s="86">
        <v>82</v>
      </c>
      <c r="P31" s="86">
        <v>300</v>
      </c>
      <c r="Q31" s="61" t="s">
        <v>137</v>
      </c>
      <c r="R31" s="48">
        <v>0.8</v>
      </c>
      <c r="S31" s="64" t="s">
        <v>138</v>
      </c>
      <c r="T31" s="61" t="s">
        <v>139</v>
      </c>
      <c r="U31" s="86">
        <v>2</v>
      </c>
      <c r="V31" s="48">
        <v>0</v>
      </c>
      <c r="W31" s="18"/>
      <c r="X31" s="64" t="s">
        <v>140</v>
      </c>
      <c r="Y31" s="61" t="s">
        <v>204</v>
      </c>
      <c r="Z31" s="86">
        <v>5</v>
      </c>
      <c r="AA31" s="48">
        <v>0</v>
      </c>
      <c r="AB31" s="64" t="s">
        <v>157</v>
      </c>
      <c r="AC31" s="61" t="s">
        <v>143</v>
      </c>
      <c r="AD31" s="86">
        <v>8</v>
      </c>
      <c r="AE31" s="48">
        <v>0</v>
      </c>
      <c r="AF31" s="18"/>
      <c r="AG31" s="67" t="s">
        <v>104</v>
      </c>
      <c r="AH31" s="68" t="s">
        <v>142</v>
      </c>
      <c r="AI31" s="90">
        <v>422</v>
      </c>
      <c r="AJ31" s="90">
        <v>85</v>
      </c>
      <c r="AK31" s="49">
        <v>0.63</v>
      </c>
      <c r="AL31" s="67" t="s">
        <v>138</v>
      </c>
      <c r="AM31" s="68" t="s">
        <v>139</v>
      </c>
      <c r="AN31" s="90" t="s">
        <v>207</v>
      </c>
      <c r="AO31" s="90"/>
      <c r="AP31" s="49">
        <v>0</v>
      </c>
      <c r="AQ31" s="67" t="s">
        <v>208</v>
      </c>
      <c r="AR31" s="68" t="s">
        <v>139</v>
      </c>
      <c r="AS31" s="90">
        <v>3</v>
      </c>
      <c r="AT31" s="49">
        <v>0.7</v>
      </c>
      <c r="AU31" s="92" t="s">
        <v>151</v>
      </c>
      <c r="AV31" s="93"/>
      <c r="AW31" s="94"/>
      <c r="AX31" s="92" t="s">
        <v>151</v>
      </c>
      <c r="AY31" s="95"/>
      <c r="AZ31" s="93"/>
      <c r="BA31" s="93"/>
      <c r="BB31" s="96"/>
      <c r="BC31" s="92"/>
      <c r="BD31" s="93"/>
      <c r="BE31" s="96"/>
      <c r="BF31" s="18"/>
      <c r="BG31" s="75" t="s">
        <v>142</v>
      </c>
      <c r="BH31" s="75" t="s">
        <v>142</v>
      </c>
      <c r="BI31" s="77" t="s">
        <v>157</v>
      </c>
      <c r="BJ31" s="77" t="s">
        <v>157</v>
      </c>
      <c r="BK31" s="75" t="s">
        <v>142</v>
      </c>
      <c r="BL31" s="77" t="s">
        <v>157</v>
      </c>
      <c r="BM31" s="75" t="s">
        <v>142</v>
      </c>
      <c r="BN31" s="77" t="s">
        <v>157</v>
      </c>
      <c r="BO31" s="77" t="s">
        <v>157</v>
      </c>
      <c r="BP31" s="78"/>
    </row>
    <row r="32" spans="1:68" s="27" customFormat="1" ht="8.4" customHeight="1" x14ac:dyDescent="0.45">
      <c r="A32" s="14"/>
      <c r="B32" s="14"/>
      <c r="C32" s="25"/>
      <c r="D32" s="25"/>
      <c r="E32" s="25"/>
      <c r="F32" s="25"/>
      <c r="G32" s="25"/>
      <c r="H32" s="18"/>
      <c r="I32" s="26"/>
      <c r="J32" s="26"/>
      <c r="K32" s="18"/>
      <c r="L32" s="18"/>
      <c r="M32" s="62"/>
      <c r="N32" s="87"/>
      <c r="O32" s="87"/>
      <c r="P32" s="87"/>
      <c r="Q32" s="62"/>
      <c r="R32" s="53"/>
      <c r="S32" s="62"/>
      <c r="T32" s="62"/>
      <c r="U32" s="87"/>
      <c r="V32" s="53"/>
      <c r="W32" s="18"/>
      <c r="X32" s="62"/>
      <c r="Y32" s="62"/>
      <c r="Z32" s="87"/>
      <c r="AA32" s="53"/>
      <c r="AB32" s="62"/>
      <c r="AC32" s="62"/>
      <c r="AD32" s="87"/>
      <c r="AE32" s="53"/>
      <c r="AF32" s="18"/>
      <c r="AG32" s="62"/>
      <c r="AH32" s="62"/>
      <c r="AI32" s="87"/>
      <c r="AJ32" s="87"/>
      <c r="AK32" s="53"/>
      <c r="AL32" s="62"/>
      <c r="AM32" s="62"/>
      <c r="AN32" s="87"/>
      <c r="AO32" s="87"/>
      <c r="AP32" s="53"/>
      <c r="AQ32" s="62"/>
      <c r="AR32" s="62"/>
      <c r="AS32" s="87"/>
      <c r="AT32" s="53"/>
      <c r="AU32" s="62"/>
      <c r="AV32" s="87"/>
      <c r="AW32" s="53"/>
      <c r="AX32" s="62"/>
      <c r="AY32" s="62"/>
      <c r="AZ32" s="87"/>
      <c r="BA32" s="87"/>
      <c r="BB32" s="53"/>
      <c r="BC32" s="62"/>
      <c r="BD32" s="87"/>
      <c r="BE32" s="53"/>
      <c r="BF32" s="18"/>
      <c r="BG32" s="79"/>
      <c r="BH32" s="79"/>
      <c r="BI32" s="79"/>
      <c r="BJ32" s="79"/>
      <c r="BK32" s="79"/>
      <c r="BL32" s="79"/>
      <c r="BM32" s="79"/>
      <c r="BN32" s="79"/>
      <c r="BO32" s="79"/>
      <c r="BP32" s="80"/>
    </row>
    <row r="33" spans="1:69" x14ac:dyDescent="0.35">
      <c r="B33" s="47" t="s">
        <v>73</v>
      </c>
    </row>
    <row r="34" spans="1:69" x14ac:dyDescent="0.35">
      <c r="BG34" s="82" t="s">
        <v>74</v>
      </c>
      <c r="BH34" s="83"/>
      <c r="BI34" s="83"/>
      <c r="BJ34" s="83"/>
      <c r="BK34" s="83"/>
      <c r="BL34" s="83"/>
      <c r="BM34" s="83"/>
      <c r="BN34" s="83"/>
      <c r="BO34" s="83"/>
      <c r="BP34" s="83"/>
    </row>
    <row r="35" spans="1:69" x14ac:dyDescent="0.35">
      <c r="A35" s="28"/>
      <c r="M35" s="103" t="s">
        <v>209</v>
      </c>
      <c r="N35" s="104"/>
      <c r="O35" s="104"/>
      <c r="P35" s="104"/>
      <c r="BG35" s="83"/>
      <c r="BH35" s="84" t="s">
        <v>75</v>
      </c>
      <c r="BI35" s="84"/>
      <c r="BJ35" s="84"/>
      <c r="BK35" s="84"/>
      <c r="BL35" s="84"/>
      <c r="BM35" s="84"/>
      <c r="BN35" s="84"/>
      <c r="BO35" s="84"/>
      <c r="BP35" s="84"/>
      <c r="BQ35" s="51"/>
    </row>
  </sheetData>
  <mergeCells count="11">
    <mergeCell ref="BG1:BP1"/>
    <mergeCell ref="A1:C1"/>
    <mergeCell ref="AL1:AP1"/>
    <mergeCell ref="AQ1:AT1"/>
    <mergeCell ref="AX1:BE1"/>
    <mergeCell ref="AU1:AW1"/>
    <mergeCell ref="X1:AA1"/>
    <mergeCell ref="AB1:AE1"/>
    <mergeCell ref="AG1:AK1"/>
    <mergeCell ref="M1:R1"/>
    <mergeCell ref="S1:V1"/>
  </mergeCells>
  <conditionalFormatting sqref="A1:A1048576">
    <cfRule type="duplicateValues" dxfId="2" priority="1"/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71EF-4679-4042-986D-A30231762E84}">
  <dimension ref="A1:BV9"/>
  <sheetViews>
    <sheetView workbookViewId="0">
      <selection activeCell="J9" sqref="J9"/>
    </sheetView>
  </sheetViews>
  <sheetFormatPr baseColWidth="10" defaultColWidth="8.7265625" defaultRowHeight="14.5" x14ac:dyDescent="0.35"/>
  <cols>
    <col min="1" max="1" width="24.36328125" bestFit="1" customWidth="1"/>
    <col min="2" max="2" width="24.453125" customWidth="1"/>
    <col min="5" max="7" width="18" customWidth="1"/>
    <col min="8" max="8" width="2.36328125" customWidth="1"/>
    <col min="9" max="9" width="14.90625" customWidth="1"/>
    <col min="10" max="10" width="11.6328125" customWidth="1"/>
    <col min="11" max="11" width="14.6328125" customWidth="1"/>
    <col min="12" max="12" width="2.08984375" customWidth="1"/>
    <col min="13" max="13" width="11.90625" customWidth="1"/>
    <col min="14" max="16" width="14.08984375" customWidth="1"/>
    <col min="17" max="17" width="15.453125" customWidth="1"/>
    <col min="18" max="18" width="15.6328125" customWidth="1"/>
    <col min="19" max="21" width="11.453125" customWidth="1"/>
    <col min="22" max="22" width="17.54296875" customWidth="1"/>
    <col min="23" max="23" width="2" customWidth="1"/>
    <col min="24" max="26" width="12.453125" customWidth="1"/>
    <col min="27" max="27" width="15.6328125" customWidth="1"/>
    <col min="28" max="30" width="12.453125" customWidth="1"/>
    <col min="31" max="31" width="16.6328125" customWidth="1"/>
    <col min="32" max="32" width="2.453125" customWidth="1"/>
    <col min="33" max="40" width="17" customWidth="1"/>
    <col min="41" max="44" width="14.90625" customWidth="1"/>
    <col min="45" max="45" width="17.90625" customWidth="1"/>
    <col min="46" max="46" width="17.54296875" customWidth="1"/>
    <col min="47" max="47" width="13.6328125" customWidth="1"/>
    <col min="48" max="49" width="12.453125" customWidth="1"/>
    <col min="50" max="52" width="16.08984375" customWidth="1"/>
    <col min="53" max="53" width="14" customWidth="1"/>
    <col min="54" max="54" width="18.90625" customWidth="1"/>
    <col min="55" max="59" width="14" customWidth="1"/>
    <col min="60" max="60" width="23.54296875" customWidth="1"/>
    <col min="61" max="63" width="13.36328125" customWidth="1"/>
    <col min="64" max="64" width="2.54296875" customWidth="1"/>
    <col min="65" max="68" width="17.6328125" customWidth="1"/>
    <col min="69" max="69" width="33.453125" customWidth="1"/>
    <col min="70" max="73" width="17.6328125" customWidth="1"/>
    <col min="74" max="74" width="25" customWidth="1"/>
  </cols>
  <sheetData>
    <row r="1" spans="1:74" s="14" customFormat="1" ht="92.25" customHeight="1" thickBot="1" x14ac:dyDescent="0.4">
      <c r="A1" s="8" t="s">
        <v>11</v>
      </c>
      <c r="B1" s="9" t="s">
        <v>12</v>
      </c>
      <c r="C1" s="10" t="s">
        <v>13</v>
      </c>
      <c r="D1" s="20" t="s">
        <v>14</v>
      </c>
      <c r="E1" s="20" t="s">
        <v>76</v>
      </c>
      <c r="F1" s="20" t="s">
        <v>77</v>
      </c>
      <c r="G1" s="20" t="s">
        <v>78</v>
      </c>
      <c r="H1" s="23"/>
      <c r="I1" s="11" t="s">
        <v>17</v>
      </c>
      <c r="J1" s="2" t="s">
        <v>18</v>
      </c>
      <c r="K1" s="3" t="s">
        <v>19</v>
      </c>
      <c r="L1" s="23"/>
      <c r="M1" s="11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3" t="s">
        <v>25</v>
      </c>
      <c r="S1" s="11" t="s">
        <v>26</v>
      </c>
      <c r="T1" s="2" t="s">
        <v>27</v>
      </c>
      <c r="U1" s="2" t="s">
        <v>28</v>
      </c>
      <c r="V1" s="3" t="s">
        <v>29</v>
      </c>
      <c r="W1" s="23"/>
      <c r="X1" s="11" t="s">
        <v>30</v>
      </c>
      <c r="Y1" s="2" t="s">
        <v>31</v>
      </c>
      <c r="Z1" s="2" t="s">
        <v>32</v>
      </c>
      <c r="AA1" s="3" t="s">
        <v>33</v>
      </c>
      <c r="AB1" s="11" t="s">
        <v>34</v>
      </c>
      <c r="AC1" s="2" t="s">
        <v>35</v>
      </c>
      <c r="AD1" s="2" t="s">
        <v>36</v>
      </c>
      <c r="AE1" s="3" t="s">
        <v>37</v>
      </c>
      <c r="AF1" s="23"/>
      <c r="AG1" s="30" t="s">
        <v>38</v>
      </c>
      <c r="AH1" s="31" t="s">
        <v>39</v>
      </c>
      <c r="AI1" s="31" t="s">
        <v>40</v>
      </c>
      <c r="AJ1" s="31" t="s">
        <v>41</v>
      </c>
      <c r="AK1" s="31" t="s">
        <v>42</v>
      </c>
      <c r="AL1" s="31" t="s">
        <v>43</v>
      </c>
      <c r="AM1" s="31" t="s">
        <v>44</v>
      </c>
      <c r="AN1" s="32" t="s">
        <v>45</v>
      </c>
      <c r="AO1" s="30" t="s">
        <v>46</v>
      </c>
      <c r="AP1" s="31" t="s">
        <v>47</v>
      </c>
      <c r="AQ1" s="31" t="s">
        <v>48</v>
      </c>
      <c r="AR1" s="31" t="s">
        <v>49</v>
      </c>
      <c r="AS1" s="32" t="s">
        <v>50</v>
      </c>
      <c r="AT1" s="30" t="s">
        <v>79</v>
      </c>
      <c r="AU1" s="31" t="s">
        <v>80</v>
      </c>
      <c r="AV1" s="31" t="s">
        <v>81</v>
      </c>
      <c r="AW1" s="32" t="s">
        <v>82</v>
      </c>
      <c r="AX1" s="30" t="s">
        <v>83</v>
      </c>
      <c r="AY1" s="31" t="s">
        <v>55</v>
      </c>
      <c r="AZ1" s="32" t="s">
        <v>56</v>
      </c>
      <c r="BA1" s="33" t="s">
        <v>57</v>
      </c>
      <c r="BB1" s="34" t="s">
        <v>58</v>
      </c>
      <c r="BC1" s="34" t="s">
        <v>40</v>
      </c>
      <c r="BD1" s="34" t="s">
        <v>41</v>
      </c>
      <c r="BE1" s="34" t="s">
        <v>42</v>
      </c>
      <c r="BF1" s="34" t="s">
        <v>43</v>
      </c>
      <c r="BG1" s="34" t="s">
        <v>44</v>
      </c>
      <c r="BH1" s="35" t="s">
        <v>45</v>
      </c>
      <c r="BI1" s="33" t="s">
        <v>59</v>
      </c>
      <c r="BJ1" s="34" t="s">
        <v>60</v>
      </c>
      <c r="BK1" s="35" t="s">
        <v>61</v>
      </c>
      <c r="BL1" s="23"/>
      <c r="BM1" s="43" t="s">
        <v>62</v>
      </c>
      <c r="BN1" s="44" t="s">
        <v>63</v>
      </c>
      <c r="BO1" s="44" t="s">
        <v>84</v>
      </c>
      <c r="BP1" s="44" t="s">
        <v>65</v>
      </c>
      <c r="BQ1" s="44" t="s">
        <v>66</v>
      </c>
      <c r="BR1" s="44" t="s">
        <v>67</v>
      </c>
      <c r="BS1" s="44" t="s">
        <v>68</v>
      </c>
      <c r="BT1" s="44" t="s">
        <v>69</v>
      </c>
      <c r="BU1" s="45" t="s">
        <v>70</v>
      </c>
      <c r="BV1" s="46" t="s">
        <v>71</v>
      </c>
    </row>
    <row r="2" spans="1:74" s="36" customFormat="1" x14ac:dyDescent="0.35">
      <c r="I2" s="37" t="s">
        <v>85</v>
      </c>
    </row>
    <row r="3" spans="1:74" s="38" customFormat="1" ht="115" x14ac:dyDescent="0.35">
      <c r="A3" s="38" t="s">
        <v>86</v>
      </c>
      <c r="B3" s="38" t="s">
        <v>87</v>
      </c>
      <c r="I3" s="38" t="s">
        <v>1</v>
      </c>
      <c r="J3" s="38" t="s">
        <v>72</v>
      </c>
      <c r="K3" s="38" t="s">
        <v>88</v>
      </c>
      <c r="M3" s="38" t="s">
        <v>89</v>
      </c>
      <c r="N3" s="38" t="s">
        <v>90</v>
      </c>
      <c r="O3" s="38" t="s">
        <v>91</v>
      </c>
      <c r="P3" s="38" t="s">
        <v>92</v>
      </c>
      <c r="Q3" s="38" t="s">
        <v>93</v>
      </c>
      <c r="R3" s="38" t="s">
        <v>94</v>
      </c>
      <c r="S3" s="38" t="s">
        <v>95</v>
      </c>
      <c r="T3" s="38" t="s">
        <v>96</v>
      </c>
      <c r="U3" s="38" t="s">
        <v>97</v>
      </c>
      <c r="V3" s="38" t="s">
        <v>94</v>
      </c>
      <c r="X3" s="38" t="s">
        <v>98</v>
      </c>
      <c r="Y3" s="38" t="s">
        <v>99</v>
      </c>
      <c r="Z3" s="38" t="s">
        <v>100</v>
      </c>
      <c r="AA3" s="38" t="s">
        <v>94</v>
      </c>
      <c r="AB3" s="38" t="s">
        <v>101</v>
      </c>
      <c r="AC3" s="38" t="s">
        <v>102</v>
      </c>
      <c r="AD3" s="38" t="s">
        <v>103</v>
      </c>
      <c r="AE3" s="38" t="s">
        <v>94</v>
      </c>
      <c r="AG3" s="38" t="s">
        <v>104</v>
      </c>
      <c r="AH3" s="38" t="s">
        <v>101</v>
      </c>
      <c r="AI3" s="38" t="s">
        <v>105</v>
      </c>
      <c r="AJ3" s="38" t="s">
        <v>106</v>
      </c>
      <c r="AK3" s="38" t="s">
        <v>107</v>
      </c>
      <c r="AL3" s="38" t="s">
        <v>108</v>
      </c>
      <c r="AM3" s="38" t="s">
        <v>109</v>
      </c>
      <c r="AN3" s="38" t="s">
        <v>94</v>
      </c>
      <c r="AO3" s="38" t="s">
        <v>110</v>
      </c>
      <c r="AP3" s="38" t="s">
        <v>111</v>
      </c>
      <c r="AQ3" s="38" t="s">
        <v>112</v>
      </c>
      <c r="AR3" s="38" t="s">
        <v>113</v>
      </c>
      <c r="AS3" s="38" t="s">
        <v>94</v>
      </c>
      <c r="AT3" s="38" t="s">
        <v>114</v>
      </c>
      <c r="AU3" s="38" t="s">
        <v>115</v>
      </c>
      <c r="AV3" s="38" t="s">
        <v>116</v>
      </c>
      <c r="AW3" s="38" t="s">
        <v>94</v>
      </c>
      <c r="AX3" s="38" t="s">
        <v>117</v>
      </c>
      <c r="AY3" s="38" t="s">
        <v>118</v>
      </c>
      <c r="AZ3" s="38" t="s">
        <v>94</v>
      </c>
      <c r="BA3" s="38" t="s">
        <v>119</v>
      </c>
      <c r="BB3" s="38" t="s">
        <v>101</v>
      </c>
      <c r="BC3" s="38" t="s">
        <v>120</v>
      </c>
      <c r="BD3" s="38" t="s">
        <v>121</v>
      </c>
      <c r="BE3" s="38" t="s">
        <v>122</v>
      </c>
      <c r="BF3" s="38" t="s">
        <v>123</v>
      </c>
      <c r="BG3" s="38" t="s">
        <v>124</v>
      </c>
      <c r="BH3" s="38" t="s">
        <v>94</v>
      </c>
      <c r="BI3" s="38" t="s">
        <v>125</v>
      </c>
      <c r="BJ3" s="38" t="s">
        <v>126</v>
      </c>
      <c r="BK3" s="38" t="s">
        <v>94</v>
      </c>
      <c r="BM3" s="38" t="s">
        <v>101</v>
      </c>
      <c r="BN3" s="38" t="s">
        <v>101</v>
      </c>
      <c r="BO3" s="38" t="s">
        <v>127</v>
      </c>
      <c r="BP3" s="38" t="s">
        <v>127</v>
      </c>
      <c r="BQ3" s="38" t="s">
        <v>128</v>
      </c>
      <c r="BR3" s="38" t="s">
        <v>101</v>
      </c>
      <c r="BS3" s="38" t="s">
        <v>101</v>
      </c>
      <c r="BT3" s="38" t="s">
        <v>101</v>
      </c>
      <c r="BU3" s="38" t="s">
        <v>129</v>
      </c>
      <c r="BV3" s="38" t="s">
        <v>130</v>
      </c>
    </row>
    <row r="4" spans="1:74" s="39" customFormat="1" x14ac:dyDescent="0.35">
      <c r="I4" s="40" t="s">
        <v>131</v>
      </c>
    </row>
    <row r="5" spans="1:74" s="41" customFormat="1" ht="87" x14ac:dyDescent="0.35">
      <c r="A5" s="41" t="s">
        <v>132</v>
      </c>
      <c r="B5" s="41" t="s">
        <v>133</v>
      </c>
      <c r="C5" s="41">
        <v>2023</v>
      </c>
      <c r="D5" s="41">
        <v>6</v>
      </c>
      <c r="E5" s="41" t="s">
        <v>134</v>
      </c>
      <c r="F5" s="41" t="s">
        <v>134</v>
      </c>
      <c r="G5" s="41" t="s">
        <v>134</v>
      </c>
      <c r="I5" s="41" t="s">
        <v>1</v>
      </c>
      <c r="J5" s="41" t="s">
        <v>72</v>
      </c>
      <c r="K5" s="41" t="s">
        <v>135</v>
      </c>
      <c r="M5" s="41" t="s">
        <v>136</v>
      </c>
      <c r="N5" s="41">
        <v>745</v>
      </c>
      <c r="O5" s="41">
        <v>76</v>
      </c>
      <c r="P5" s="41">
        <v>299</v>
      </c>
      <c r="Q5" s="41" t="s">
        <v>137</v>
      </c>
      <c r="R5" s="42">
        <v>1</v>
      </c>
      <c r="S5" s="41" t="s">
        <v>138</v>
      </c>
      <c r="T5" s="41" t="s">
        <v>139</v>
      </c>
      <c r="U5" s="41">
        <v>1</v>
      </c>
      <c r="V5" s="42">
        <v>0.55000000000000004</v>
      </c>
      <c r="X5" s="41" t="s">
        <v>140</v>
      </c>
      <c r="Y5" s="41" t="s">
        <v>141</v>
      </c>
      <c r="Z5" s="41">
        <v>10</v>
      </c>
      <c r="AA5" s="42">
        <v>0</v>
      </c>
      <c r="AB5" s="41" t="s">
        <v>142</v>
      </c>
      <c r="AC5" s="41" t="s">
        <v>143</v>
      </c>
      <c r="AD5" s="41">
        <v>5</v>
      </c>
      <c r="AE5" s="42">
        <v>0</v>
      </c>
      <c r="AG5" s="41" t="s">
        <v>104</v>
      </c>
      <c r="AH5" s="41" t="s">
        <v>142</v>
      </c>
      <c r="AI5" s="41">
        <v>242</v>
      </c>
      <c r="AJ5" s="41">
        <v>174</v>
      </c>
      <c r="AK5" s="41">
        <v>307</v>
      </c>
      <c r="AL5" s="41">
        <v>200</v>
      </c>
      <c r="AM5" s="41">
        <v>5</v>
      </c>
      <c r="AN5" s="42">
        <v>1</v>
      </c>
      <c r="AO5" s="41" t="s">
        <v>144</v>
      </c>
      <c r="AP5" s="41" t="s">
        <v>145</v>
      </c>
      <c r="AQ5" s="41" t="s">
        <v>146</v>
      </c>
      <c r="AR5" s="41" t="s">
        <v>147</v>
      </c>
      <c r="AS5" s="42">
        <v>1</v>
      </c>
      <c r="AT5" s="41" t="s">
        <v>148</v>
      </c>
      <c r="AU5" s="41" t="s">
        <v>149</v>
      </c>
      <c r="AV5" s="41" t="s">
        <v>150</v>
      </c>
      <c r="AW5" s="42">
        <v>0</v>
      </c>
      <c r="AX5" s="41" t="s">
        <v>151</v>
      </c>
      <c r="BA5" s="41" t="s">
        <v>152</v>
      </c>
      <c r="BB5" s="41" t="s">
        <v>142</v>
      </c>
      <c r="BC5" s="41">
        <v>196</v>
      </c>
      <c r="BD5" s="41">
        <v>285</v>
      </c>
      <c r="BE5" s="41">
        <v>330</v>
      </c>
      <c r="BF5" s="41">
        <v>1900</v>
      </c>
      <c r="BG5" s="41">
        <v>80</v>
      </c>
      <c r="BH5" s="42">
        <v>0.1</v>
      </c>
      <c r="BI5" s="41" t="s">
        <v>153</v>
      </c>
      <c r="BJ5" s="41" t="s">
        <v>154</v>
      </c>
      <c r="BK5" s="42">
        <v>0.35</v>
      </c>
      <c r="BM5" s="41" t="s">
        <v>142</v>
      </c>
      <c r="BN5" s="41" t="s">
        <v>142</v>
      </c>
      <c r="BO5" s="41" t="s">
        <v>155</v>
      </c>
      <c r="BP5" s="41" t="s">
        <v>156</v>
      </c>
      <c r="BQ5" s="41" t="s">
        <v>157</v>
      </c>
      <c r="BR5" s="41" t="s">
        <v>157</v>
      </c>
      <c r="BS5" s="41" t="s">
        <v>142</v>
      </c>
      <c r="BT5" s="41" t="s">
        <v>142</v>
      </c>
      <c r="BU5" s="41" t="s">
        <v>158</v>
      </c>
      <c r="BV5" s="41" t="s">
        <v>159</v>
      </c>
    </row>
    <row r="9" spans="1:74" x14ac:dyDescent="0.35">
      <c r="Q9" t="s">
        <v>160</v>
      </c>
    </row>
  </sheetData>
  <conditionalFormatting sqref="A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Notes for Completion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Almond</dc:creator>
  <cp:keywords/>
  <dc:description/>
  <cp:lastModifiedBy>Caroline Parent-Gros</cp:lastModifiedBy>
  <cp:revision/>
  <dcterms:created xsi:type="dcterms:W3CDTF">2023-01-06T10:18:57Z</dcterms:created>
  <dcterms:modified xsi:type="dcterms:W3CDTF">2024-09-10T08:38:10Z</dcterms:modified>
  <cp:category/>
  <cp:contentStatus/>
</cp:coreProperties>
</file>