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8_{D0B04C79-137F-4518-92ED-5379DAA84D83}" xr6:coauthVersionLast="47" xr6:coauthVersionMax="47" xr10:uidLastSave="{00000000-0000-0000-0000-000000000000}"/>
  <bookViews>
    <workbookView xWindow="-110" yWindow="-110" windowWidth="38620" windowHeight="21100" xr2:uid="{8F3C058B-A9C2-41B6-80A5-C62B2CD715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F2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7" i="1"/>
</calcChain>
</file>

<file path=xl/sharedStrings.xml><?xml version="1.0" encoding="utf-8"?>
<sst xmlns="http://schemas.openxmlformats.org/spreadsheetml/2006/main" count="30" uniqueCount="30">
  <si>
    <t xml:space="preserve">DOMAINE AF GROS, Côte d'Or </t>
  </si>
  <si>
    <t>Domaine AF Gros Moulin-à-Vent En Mortperay</t>
  </si>
  <si>
    <t>Domaine AF Gros Bourgogne Pinot Noir</t>
  </si>
  <si>
    <t>Domaine AF Gros Bourgogne Hautes Côtes de Nuits Rouge</t>
  </si>
  <si>
    <t>Domaine AF Gros Bourgogne Hautes Côtes de Nuits Blanc</t>
  </si>
  <si>
    <t>Domaine AF Gros Savigny Les Beaune 1er Cru Le Clos Des Guettes</t>
  </si>
  <si>
    <t>Domaine AF Gros Signature</t>
  </si>
  <si>
    <t>Domaine AF Gros Beaune 1er Cru 'Les Boucherottes'</t>
  </si>
  <si>
    <t>Domaine AF Gros Beaune 1er Cru Les Montrevenots Blanc</t>
  </si>
  <si>
    <t>Domaine AF Gros Chambolle-Musigny</t>
  </si>
  <si>
    <t>Domaine AF Gros Vosne Romanée 'Maizieres'</t>
  </si>
  <si>
    <t>Domaine AF Gros Vosne Romanée 'Aux Reas'</t>
  </si>
  <si>
    <t>Domaine AF Gros Vosne Romanée 'Les Chalandins'</t>
  </si>
  <si>
    <t>Domaine AF Gros Pommard 1er Cru 'Les Chanlins'</t>
  </si>
  <si>
    <t>Domaine AF Gros Pommard 1er Cru 'Les Arvelets'</t>
  </si>
  <si>
    <t>Domaine AF Gros Pommard 1er Cru 'Les Pezerolles'</t>
  </si>
  <si>
    <t>Domaine AF Gros Clos Vougeot</t>
  </si>
  <si>
    <t>Domaine AF Gros Echezeaux Grand Cru</t>
  </si>
  <si>
    <t>Domaine AF Gros Richebourg Grand Cru</t>
  </si>
  <si>
    <t>Domaine AF Gros Richebourg Grand Cru Magnums</t>
  </si>
  <si>
    <t>Domaine AF Gros Richebourg Grand Cru Jeroboam</t>
  </si>
  <si>
    <t xml:space="preserve">Nb de Bt </t>
  </si>
  <si>
    <t>Availabilities</t>
  </si>
  <si>
    <t>Maxi</t>
  </si>
  <si>
    <t>Allocation attributed</t>
  </si>
  <si>
    <t>Ex Sheldon</t>
  </si>
  <si>
    <t>AF GROS Gevrey Chambertin</t>
  </si>
  <si>
    <t>AF GROS Pommard 1er cru la Chaniere</t>
  </si>
  <si>
    <t xml:space="preserve">Prix </t>
  </si>
  <si>
    <t>Prix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</si>
</sst>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ill="1" applyBorder="1" applyAlignment="1">
      <alignment horizontal="center"/>
    </xf>
    <xf numFmtId="0" fontId="2" fillId="2" borderId="0" xfId="0" applyFont="1" applyFill="1" applyBorder="1"/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E0A6-5087-4B3B-910C-115918729EF8}">
  <dimension ref="A4:F29"/>
  <sheetViews>
    <sheetView tabSelected="1" workbookViewId="0">
      <selection activeCell="R9" sqref="R9"/>
    </sheetView>
  </sheetViews>
  <sheetFormatPr baseColWidth="10" defaultRowHeight="14.5" x14ac:dyDescent="0.35"/>
  <cols>
    <col min="1" max="1" width="17.36328125" bestFit="1" customWidth="1"/>
    <col min="2" max="2" width="54.36328125" bestFit="1" customWidth="1"/>
    <col min="3" max="3" width="6" customWidth="1"/>
    <col min="4" max="4" width="7.6328125" customWidth="1"/>
  </cols>
  <sheetData>
    <row r="4" spans="1:6" x14ac:dyDescent="0.35">
      <c r="A4" t="s">
        <v>25</v>
      </c>
      <c r="F4" t="s">
        <v>23</v>
      </c>
    </row>
    <row r="5" spans="1:6" x14ac:dyDescent="0.35">
      <c r="A5" t="s">
        <v>24</v>
      </c>
      <c r="F5" t="s">
        <v>22</v>
      </c>
    </row>
    <row r="6" spans="1:6" x14ac:dyDescent="0.35">
      <c r="B6" s="1" t="s">
        <v>0</v>
      </c>
      <c r="C6" s="8" t="s">
        <v>28</v>
      </c>
      <c r="D6" s="8" t="s">
        <v>29</v>
      </c>
      <c r="F6" t="s">
        <v>21</v>
      </c>
    </row>
    <row r="7" spans="1:6" x14ac:dyDescent="0.35">
      <c r="A7" s="6">
        <v>72</v>
      </c>
      <c r="B7" s="2" t="s">
        <v>1</v>
      </c>
      <c r="C7" s="4">
        <v>15</v>
      </c>
      <c r="D7" s="4">
        <f>C7*0.93</f>
        <v>13.950000000000001</v>
      </c>
      <c r="E7" s="5">
        <v>2022</v>
      </c>
      <c r="F7" s="6"/>
    </row>
    <row r="8" spans="1:6" x14ac:dyDescent="0.35">
      <c r="A8" s="6">
        <v>36</v>
      </c>
      <c r="B8" s="2" t="s">
        <v>2</v>
      </c>
      <c r="C8" s="4">
        <v>16</v>
      </c>
      <c r="D8" s="4">
        <f t="shared" ref="D8:D28" si="0">C8*0.93</f>
        <v>14.88</v>
      </c>
      <c r="E8" s="5">
        <v>2022</v>
      </c>
      <c r="F8" s="6"/>
    </row>
    <row r="9" spans="1:6" x14ac:dyDescent="0.35">
      <c r="A9" s="6"/>
      <c r="B9" s="2" t="s">
        <v>3</v>
      </c>
      <c r="C9" s="4">
        <v>17</v>
      </c>
      <c r="D9" s="4">
        <f t="shared" si="0"/>
        <v>15.81</v>
      </c>
      <c r="E9" s="5">
        <v>2022</v>
      </c>
      <c r="F9" s="6">
        <v>144</v>
      </c>
    </row>
    <row r="10" spans="1:6" x14ac:dyDescent="0.35">
      <c r="A10" s="6">
        <v>36</v>
      </c>
      <c r="B10" s="2" t="s">
        <v>4</v>
      </c>
      <c r="C10" s="4">
        <v>18</v>
      </c>
      <c r="D10" s="4">
        <f t="shared" si="0"/>
        <v>16.740000000000002</v>
      </c>
      <c r="E10" s="5">
        <v>2022</v>
      </c>
      <c r="F10" s="6">
        <v>24</v>
      </c>
    </row>
    <row r="11" spans="1:6" x14ac:dyDescent="0.35">
      <c r="A11" s="6">
        <v>48</v>
      </c>
      <c r="B11" s="2" t="s">
        <v>5</v>
      </c>
      <c r="C11" s="4">
        <v>39</v>
      </c>
      <c r="D11" s="4">
        <f t="shared" si="0"/>
        <v>36.270000000000003</v>
      </c>
      <c r="E11" s="5">
        <v>2022</v>
      </c>
      <c r="F11" s="6"/>
    </row>
    <row r="12" spans="1:6" x14ac:dyDescent="0.35">
      <c r="A12" s="6">
        <v>12</v>
      </c>
      <c r="B12" s="2" t="s">
        <v>6</v>
      </c>
      <c r="C12" s="4">
        <v>38</v>
      </c>
      <c r="D12" s="4">
        <f t="shared" si="0"/>
        <v>35.340000000000003</v>
      </c>
      <c r="E12" s="5">
        <v>2022</v>
      </c>
      <c r="F12" s="6"/>
    </row>
    <row r="13" spans="1:6" x14ac:dyDescent="0.35">
      <c r="A13" s="6"/>
      <c r="B13" s="2" t="s">
        <v>7</v>
      </c>
      <c r="C13" s="4">
        <v>40</v>
      </c>
      <c r="D13" s="4">
        <f t="shared" si="0"/>
        <v>37.200000000000003</v>
      </c>
      <c r="E13" s="5">
        <v>2022</v>
      </c>
      <c r="F13" s="6">
        <v>36</v>
      </c>
    </row>
    <row r="14" spans="1:6" x14ac:dyDescent="0.35">
      <c r="A14" s="6">
        <v>24</v>
      </c>
      <c r="B14" s="2" t="s">
        <v>8</v>
      </c>
      <c r="C14" s="4">
        <v>48</v>
      </c>
      <c r="D14" s="4">
        <f t="shared" si="0"/>
        <v>44.64</v>
      </c>
      <c r="E14" s="5">
        <v>2022</v>
      </c>
      <c r="F14" s="6"/>
    </row>
    <row r="15" spans="1:6" x14ac:dyDescent="0.35">
      <c r="A15" s="6"/>
      <c r="B15" s="2" t="s">
        <v>9</v>
      </c>
      <c r="C15" s="4">
        <v>60</v>
      </c>
      <c r="D15" s="4">
        <f t="shared" si="0"/>
        <v>55.800000000000004</v>
      </c>
      <c r="E15" s="5">
        <v>2022</v>
      </c>
      <c r="F15" s="6">
        <v>36</v>
      </c>
    </row>
    <row r="16" spans="1:6" x14ac:dyDescent="0.35">
      <c r="A16" s="6"/>
      <c r="B16" s="2" t="s">
        <v>10</v>
      </c>
      <c r="C16" s="4">
        <v>60</v>
      </c>
      <c r="D16" s="4">
        <f t="shared" si="0"/>
        <v>55.800000000000004</v>
      </c>
      <c r="E16" s="5">
        <v>2022</v>
      </c>
      <c r="F16" s="6"/>
    </row>
    <row r="17" spans="1:6" x14ac:dyDescent="0.35">
      <c r="A17" s="6">
        <v>24</v>
      </c>
      <c r="B17" s="2" t="s">
        <v>11</v>
      </c>
      <c r="C17" s="4">
        <v>60</v>
      </c>
      <c r="D17" s="4">
        <f t="shared" si="0"/>
        <v>55.800000000000004</v>
      </c>
      <c r="E17" s="5">
        <v>2022</v>
      </c>
      <c r="F17" s="6"/>
    </row>
    <row r="18" spans="1:6" x14ac:dyDescent="0.35">
      <c r="A18" s="6"/>
      <c r="B18" s="2" t="s">
        <v>12</v>
      </c>
      <c r="C18" s="4">
        <v>77</v>
      </c>
      <c r="D18" s="4">
        <f t="shared" si="0"/>
        <v>71.61</v>
      </c>
      <c r="E18" s="5">
        <v>2022</v>
      </c>
      <c r="F18" s="6">
        <v>24</v>
      </c>
    </row>
    <row r="19" spans="1:6" x14ac:dyDescent="0.35">
      <c r="A19" s="6">
        <v>12</v>
      </c>
      <c r="B19" s="2" t="s">
        <v>13</v>
      </c>
      <c r="C19" s="4">
        <v>77</v>
      </c>
      <c r="D19" s="4">
        <f t="shared" si="0"/>
        <v>71.61</v>
      </c>
      <c r="E19" s="5">
        <v>2022</v>
      </c>
      <c r="F19" s="6"/>
    </row>
    <row r="20" spans="1:6" x14ac:dyDescent="0.35">
      <c r="A20" s="6"/>
      <c r="B20" s="2" t="s">
        <v>14</v>
      </c>
      <c r="C20" s="4">
        <v>77</v>
      </c>
      <c r="D20" s="4">
        <f t="shared" si="0"/>
        <v>71.61</v>
      </c>
      <c r="E20" s="5">
        <v>2022</v>
      </c>
      <c r="F20" s="6"/>
    </row>
    <row r="21" spans="1:6" x14ac:dyDescent="0.35">
      <c r="A21" s="6"/>
      <c r="B21" s="2" t="s">
        <v>15</v>
      </c>
      <c r="C21" s="4">
        <v>77</v>
      </c>
      <c r="D21" s="4">
        <f t="shared" si="0"/>
        <v>71.61</v>
      </c>
      <c r="E21" s="5">
        <v>2022</v>
      </c>
      <c r="F21" s="6"/>
    </row>
    <row r="22" spans="1:6" x14ac:dyDescent="0.35">
      <c r="A22" s="6">
        <v>6</v>
      </c>
      <c r="B22" s="9" t="s">
        <v>16</v>
      </c>
      <c r="C22" s="4">
        <v>231</v>
      </c>
      <c r="D22" s="4">
        <f t="shared" si="0"/>
        <v>214.83</v>
      </c>
      <c r="E22" s="5">
        <v>2022</v>
      </c>
      <c r="F22" s="6">
        <v>9</v>
      </c>
    </row>
    <row r="23" spans="1:6" x14ac:dyDescent="0.35">
      <c r="A23" s="6">
        <v>3</v>
      </c>
      <c r="B23" s="9" t="s">
        <v>17</v>
      </c>
      <c r="C23" s="4">
        <v>239</v>
      </c>
      <c r="D23" s="4">
        <f t="shared" si="0"/>
        <v>222.27</v>
      </c>
      <c r="E23" s="5">
        <v>2022</v>
      </c>
      <c r="F23" s="6">
        <v>24</v>
      </c>
    </row>
    <row r="24" spans="1:6" x14ac:dyDescent="0.35">
      <c r="A24" s="6">
        <v>3</v>
      </c>
      <c r="B24" s="9" t="s">
        <v>18</v>
      </c>
      <c r="C24" s="4">
        <v>540</v>
      </c>
      <c r="D24" s="4">
        <f t="shared" si="0"/>
        <v>502.20000000000005</v>
      </c>
      <c r="E24" s="5">
        <v>2022</v>
      </c>
      <c r="F24" s="6">
        <v>9</v>
      </c>
    </row>
    <row r="25" spans="1:6" x14ac:dyDescent="0.35">
      <c r="A25" s="6"/>
      <c r="B25" s="3" t="s">
        <v>19</v>
      </c>
      <c r="C25" s="4"/>
      <c r="D25" s="4">
        <f t="shared" si="0"/>
        <v>0</v>
      </c>
      <c r="E25" s="5">
        <v>2022</v>
      </c>
      <c r="F25" s="6"/>
    </row>
    <row r="26" spans="1:6" x14ac:dyDescent="0.35">
      <c r="A26" s="6"/>
      <c r="B26" s="3" t="s">
        <v>20</v>
      </c>
      <c r="C26" s="4"/>
      <c r="D26" s="4">
        <f t="shared" si="0"/>
        <v>0</v>
      </c>
      <c r="E26" s="5">
        <v>2022</v>
      </c>
      <c r="F26" s="6"/>
    </row>
    <row r="27" spans="1:6" x14ac:dyDescent="0.35">
      <c r="A27" s="6">
        <v>120</v>
      </c>
      <c r="B27" s="4" t="s">
        <v>26</v>
      </c>
      <c r="C27" s="4">
        <v>80</v>
      </c>
      <c r="D27" s="4">
        <f t="shared" si="0"/>
        <v>74.400000000000006</v>
      </c>
      <c r="E27" s="7">
        <v>2022</v>
      </c>
      <c r="F27" s="6">
        <v>60</v>
      </c>
    </row>
    <row r="28" spans="1:6" x14ac:dyDescent="0.35">
      <c r="B28" s="4" t="s">
        <v>27</v>
      </c>
      <c r="C28" s="4">
        <v>79</v>
      </c>
      <c r="D28" s="4">
        <f t="shared" si="0"/>
        <v>73.47</v>
      </c>
      <c r="E28" s="7">
        <v>2022</v>
      </c>
      <c r="F28" s="6">
        <v>48</v>
      </c>
    </row>
    <row r="29" spans="1:6" x14ac:dyDescent="0.35">
      <c r="A29">
        <f>SUM(A7:A28)</f>
        <v>396</v>
      </c>
      <c r="F29">
        <f>SUM(F7:F28)</f>
        <v>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dcterms:created xsi:type="dcterms:W3CDTF">2024-01-10T12:13:22Z</dcterms:created>
  <dcterms:modified xsi:type="dcterms:W3CDTF">2024-01-10T12:46:01Z</dcterms:modified>
</cp:coreProperties>
</file>