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o\"/>
    </mc:Choice>
  </mc:AlternateContent>
  <bookViews>
    <workbookView xWindow="0" yWindow="0" windowWidth="17280" windowHeight="7248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16" i="1"/>
  <c r="F7" i="1"/>
  <c r="F8" i="1"/>
  <c r="F9" i="1"/>
  <c r="F10" i="1"/>
  <c r="F11" i="1"/>
  <c r="F12" i="1"/>
  <c r="F13" i="1"/>
  <c r="F14" i="1"/>
  <c r="F15" i="1"/>
  <c r="F6" i="1"/>
  <c r="F26" i="1"/>
  <c r="F19" i="1"/>
  <c r="F20" i="1"/>
  <c r="F21" i="1"/>
  <c r="F22" i="1"/>
  <c r="F23" i="1"/>
  <c r="F24" i="1"/>
  <c r="F25" i="1"/>
  <c r="F18" i="1"/>
  <c r="F46" i="1"/>
  <c r="F37" i="1"/>
  <c r="F38" i="1"/>
  <c r="F39" i="1"/>
  <c r="F40" i="1"/>
  <c r="F41" i="1"/>
  <c r="F42" i="1"/>
  <c r="F43" i="1"/>
  <c r="F44" i="1"/>
  <c r="F45" i="1"/>
  <c r="F36" i="1"/>
</calcChain>
</file>

<file path=xl/sharedStrings.xml><?xml version="1.0" encoding="utf-8"?>
<sst xmlns="http://schemas.openxmlformats.org/spreadsheetml/2006/main" count="67" uniqueCount="23">
  <si>
    <t>Item</t>
  </si>
  <si>
    <t>Vintage</t>
  </si>
  <si>
    <t>Volume</t>
  </si>
  <si>
    <t>Price</t>
  </si>
  <si>
    <t>Qty/btl</t>
  </si>
  <si>
    <t>DOMAINE AF GROS Bourgogne Pinot Noir</t>
  </si>
  <si>
    <t>750ml</t>
  </si>
  <si>
    <t>DOMAINE AF GROS Savigny les Beaune 1er cru "Le Clos Des Guettes"</t>
  </si>
  <si>
    <t>DOMAINE AF GROS Vosne Romanee "Aux Maizieres"</t>
  </si>
  <si>
    <t>DOMAINE AF GROS Vosne Romanee "Clos De La Fontaine"- Monopole</t>
  </si>
  <si>
    <t>DOMAINE AF GROS Chambolle Musigny</t>
  </si>
  <si>
    <t>DOMAINE AF GROS Pommard 1er cru "Les Pezerolles"</t>
  </si>
  <si>
    <t>DOMAINE AF GROS Pommard 1er cru "Les Chanlins"</t>
  </si>
  <si>
    <t>DOMAINE AF GROS Echezeaux Grand Cru</t>
  </si>
  <si>
    <t>DOMAINE AF GROS Richebourg Grand Cru</t>
  </si>
  <si>
    <t>Domaine Gros Frere et Sœur Bourgogne hautes Cotes de Nuits Blanc</t>
  </si>
  <si>
    <t>Domaine Gros Frere et Sœur Bourgogne hautes Cotes de Nuits Rouge</t>
  </si>
  <si>
    <t>Domaine Gros Frere et Sœur Vosne Romanée</t>
  </si>
  <si>
    <t>Domaine Gros Frere et Sœur Vosne Romanée 1er cru</t>
  </si>
  <si>
    <t>Domaine Gros Frere et Sœur Echezeaux Grand cru</t>
  </si>
  <si>
    <t>Domaine Gros Frere et Sœur Clos Vougeot Musigni Grand cru</t>
  </si>
  <si>
    <t>Domaine Gros Frere et Sœur Richebourg Grand cru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</si>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</sst>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 Unicode MS"/>
      <family val="2"/>
    </font>
    <font>
      <sz val="9"/>
      <color rgb="FF000000"/>
      <name val="Arial Unicode MS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0" fillId="0" borderId="0" xfId="0" applyNumberFormat="1"/>
    <xf numFmtId="0" fontId="3" fillId="0" borderId="0" xfId="0" applyFont="1"/>
    <xf numFmtId="167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tabSelected="1" topLeftCell="A8" workbookViewId="0">
      <selection activeCell="E20" sqref="E20"/>
    </sheetView>
  </sheetViews>
  <sheetFormatPr baseColWidth="10" defaultRowHeight="14.4" x14ac:dyDescent="0.3"/>
  <cols>
    <col min="1" max="1" width="54.6640625" bestFit="1" customWidth="1"/>
  </cols>
  <sheetData>
    <row r="4" spans="1:6" ht="15" thickBot="1" x14ac:dyDescent="0.35"/>
    <row r="5" spans="1:6" ht="15" thickBot="1" x14ac:dyDescent="0.3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6" ht="15" thickBot="1" x14ac:dyDescent="0.35">
      <c r="A6" s="3" t="s">
        <v>5</v>
      </c>
      <c r="B6" s="4">
        <v>2013</v>
      </c>
      <c r="C6" s="4" t="s">
        <v>6</v>
      </c>
      <c r="D6" s="4">
        <v>15.3</v>
      </c>
      <c r="E6" s="4">
        <v>12</v>
      </c>
      <c r="F6" s="5">
        <f>E6*D6</f>
        <v>183.60000000000002</v>
      </c>
    </row>
    <row r="7" spans="1:6" ht="15" thickBot="1" x14ac:dyDescent="0.35">
      <c r="A7" s="3" t="s">
        <v>7</v>
      </c>
      <c r="B7" s="4">
        <v>2013</v>
      </c>
      <c r="C7" s="4" t="s">
        <v>6</v>
      </c>
      <c r="D7" s="4">
        <v>29.5</v>
      </c>
      <c r="E7" s="4">
        <v>48</v>
      </c>
      <c r="F7" s="5">
        <f t="shared" ref="F7:F15" si="0">E7*D7</f>
        <v>1416</v>
      </c>
    </row>
    <row r="8" spans="1:6" ht="15" thickBot="1" x14ac:dyDescent="0.35">
      <c r="A8" s="3" t="s">
        <v>8</v>
      </c>
      <c r="B8" s="4">
        <v>2012</v>
      </c>
      <c r="C8" s="4" t="s">
        <v>6</v>
      </c>
      <c r="D8" s="4">
        <v>35.299999999999997</v>
      </c>
      <c r="E8" s="4">
        <v>24</v>
      </c>
      <c r="F8" s="5">
        <f t="shared" si="0"/>
        <v>847.19999999999993</v>
      </c>
    </row>
    <row r="9" spans="1:6" ht="15" thickBot="1" x14ac:dyDescent="0.35">
      <c r="A9" s="3" t="s">
        <v>8</v>
      </c>
      <c r="B9" s="4">
        <v>2013</v>
      </c>
      <c r="C9" s="4" t="s">
        <v>6</v>
      </c>
      <c r="D9" s="4">
        <v>37.700000000000003</v>
      </c>
      <c r="E9" s="4">
        <v>12</v>
      </c>
      <c r="F9" s="5">
        <f t="shared" si="0"/>
        <v>452.40000000000003</v>
      </c>
    </row>
    <row r="10" spans="1:6" ht="15" thickBot="1" x14ac:dyDescent="0.35">
      <c r="A10" s="3" t="s">
        <v>9</v>
      </c>
      <c r="B10" s="4">
        <v>2013</v>
      </c>
      <c r="C10" s="4" t="s">
        <v>6</v>
      </c>
      <c r="D10" s="4">
        <v>37.700000000000003</v>
      </c>
      <c r="E10" s="4">
        <v>36</v>
      </c>
      <c r="F10" s="5">
        <f t="shared" si="0"/>
        <v>1357.2</v>
      </c>
    </row>
    <row r="11" spans="1:6" ht="15" thickBot="1" x14ac:dyDescent="0.35">
      <c r="A11" s="3" t="s">
        <v>10</v>
      </c>
      <c r="B11" s="4">
        <v>2013</v>
      </c>
      <c r="C11" s="4" t="s">
        <v>6</v>
      </c>
      <c r="D11" s="4">
        <v>37.700000000000003</v>
      </c>
      <c r="E11" s="4">
        <v>36</v>
      </c>
      <c r="F11" s="5">
        <f t="shared" si="0"/>
        <v>1357.2</v>
      </c>
    </row>
    <row r="12" spans="1:6" ht="15" thickBot="1" x14ac:dyDescent="0.35">
      <c r="A12" s="3" t="s">
        <v>11</v>
      </c>
      <c r="B12" s="4">
        <v>2013</v>
      </c>
      <c r="C12" s="4" t="s">
        <v>6</v>
      </c>
      <c r="D12" s="4">
        <v>47.1</v>
      </c>
      <c r="E12" s="4">
        <v>24</v>
      </c>
      <c r="F12" s="5">
        <f t="shared" si="0"/>
        <v>1130.4000000000001</v>
      </c>
    </row>
    <row r="13" spans="1:6" ht="15" thickBot="1" x14ac:dyDescent="0.35">
      <c r="A13" s="3" t="s">
        <v>12</v>
      </c>
      <c r="B13" s="4">
        <v>2013</v>
      </c>
      <c r="C13" s="4" t="s">
        <v>6</v>
      </c>
      <c r="D13" s="4">
        <v>47.1</v>
      </c>
      <c r="E13" s="4">
        <v>12</v>
      </c>
      <c r="F13" s="5">
        <f t="shared" si="0"/>
        <v>565.20000000000005</v>
      </c>
    </row>
    <row r="14" spans="1:6" ht="15" thickBot="1" x14ac:dyDescent="0.35">
      <c r="A14" s="3" t="s">
        <v>13</v>
      </c>
      <c r="B14" s="4">
        <v>2013</v>
      </c>
      <c r="C14" s="4" t="s">
        <v>6</v>
      </c>
      <c r="D14" s="4">
        <v>118</v>
      </c>
      <c r="E14" s="4">
        <v>24</v>
      </c>
      <c r="F14" s="5">
        <f t="shared" si="0"/>
        <v>2832</v>
      </c>
    </row>
    <row r="15" spans="1:6" ht="15" thickBot="1" x14ac:dyDescent="0.35">
      <c r="A15" s="3" t="s">
        <v>14</v>
      </c>
      <c r="B15" s="4">
        <v>2013</v>
      </c>
      <c r="C15" s="4" t="s">
        <v>6</v>
      </c>
      <c r="D15" s="4">
        <v>295</v>
      </c>
      <c r="E15" s="4">
        <v>12</v>
      </c>
      <c r="F15" s="5">
        <f t="shared" si="0"/>
        <v>3540</v>
      </c>
    </row>
    <row r="16" spans="1:6" ht="15" thickBot="1" x14ac:dyDescent="0.35">
      <c r="A16" s="3"/>
      <c r="B16" s="4"/>
      <c r="C16" s="4"/>
      <c r="D16" s="4"/>
      <c r="E16" s="4"/>
      <c r="F16" s="5">
        <f>SUM(F6:F15)</f>
        <v>13681.2</v>
      </c>
    </row>
    <row r="17" spans="1:6" ht="15" thickBot="1" x14ac:dyDescent="0.35">
      <c r="A17" s="3"/>
      <c r="B17" s="4"/>
      <c r="C17" s="4"/>
      <c r="D17" s="4"/>
      <c r="E17" s="4"/>
    </row>
    <row r="18" spans="1:6" ht="15" thickBot="1" x14ac:dyDescent="0.35">
      <c r="A18" s="3" t="s">
        <v>15</v>
      </c>
      <c r="B18" s="4">
        <v>2013</v>
      </c>
      <c r="C18" s="4" t="s">
        <v>6</v>
      </c>
      <c r="D18" s="4">
        <v>15</v>
      </c>
      <c r="E18" s="4">
        <v>24</v>
      </c>
      <c r="F18">
        <f>E18*D18</f>
        <v>360</v>
      </c>
    </row>
    <row r="19" spans="1:6" ht="15" thickBot="1" x14ac:dyDescent="0.35">
      <c r="A19" s="3" t="s">
        <v>16</v>
      </c>
      <c r="B19" s="4">
        <v>2013</v>
      </c>
      <c r="C19" s="4" t="s">
        <v>6</v>
      </c>
      <c r="D19" s="4">
        <v>13.15</v>
      </c>
      <c r="E19" s="4">
        <v>60</v>
      </c>
      <c r="F19">
        <f t="shared" ref="F19:F25" si="1">E19*D19</f>
        <v>789</v>
      </c>
    </row>
    <row r="20" spans="1:6" ht="15" thickBot="1" x14ac:dyDescent="0.35">
      <c r="A20" s="3" t="s">
        <v>17</v>
      </c>
      <c r="B20" s="4">
        <v>2013</v>
      </c>
      <c r="C20" s="4" t="s">
        <v>6</v>
      </c>
      <c r="D20" s="4">
        <v>35</v>
      </c>
      <c r="E20" s="4">
        <v>24</v>
      </c>
      <c r="F20">
        <f t="shared" si="1"/>
        <v>840</v>
      </c>
    </row>
    <row r="21" spans="1:6" ht="15" thickBot="1" x14ac:dyDescent="0.35">
      <c r="A21" s="3" t="s">
        <v>18</v>
      </c>
      <c r="B21" s="4">
        <v>2013</v>
      </c>
      <c r="C21" s="4" t="s">
        <v>6</v>
      </c>
      <c r="D21" s="4">
        <v>47.5</v>
      </c>
      <c r="E21" s="4">
        <v>12</v>
      </c>
      <c r="F21">
        <f t="shared" si="1"/>
        <v>570</v>
      </c>
    </row>
    <row r="22" spans="1:6" ht="15" thickBot="1" x14ac:dyDescent="0.35">
      <c r="A22" s="3" t="s">
        <v>19</v>
      </c>
      <c r="B22" s="4">
        <v>2013</v>
      </c>
      <c r="C22" s="4" t="s">
        <v>6</v>
      </c>
      <c r="D22" s="4">
        <v>77.5</v>
      </c>
      <c r="E22" s="4">
        <v>36</v>
      </c>
      <c r="F22">
        <f t="shared" si="1"/>
        <v>2790</v>
      </c>
    </row>
    <row r="23" spans="1:6" ht="15" thickBot="1" x14ac:dyDescent="0.35">
      <c r="A23" s="3" t="s">
        <v>20</v>
      </c>
      <c r="B23" s="4">
        <v>2013</v>
      </c>
      <c r="C23" s="4" t="s">
        <v>6</v>
      </c>
      <c r="D23" s="4">
        <v>75</v>
      </c>
      <c r="E23" s="4">
        <v>36</v>
      </c>
      <c r="F23">
        <f t="shared" si="1"/>
        <v>2700</v>
      </c>
    </row>
    <row r="24" spans="1:6" ht="15" thickBot="1" x14ac:dyDescent="0.35">
      <c r="A24" s="3" t="s">
        <v>21</v>
      </c>
      <c r="B24" s="4">
        <v>2013</v>
      </c>
      <c r="C24" s="4" t="s">
        <v>6</v>
      </c>
      <c r="D24" s="4">
        <v>230</v>
      </c>
      <c r="E24" s="4">
        <v>36</v>
      </c>
      <c r="F24">
        <f t="shared" si="1"/>
        <v>8280</v>
      </c>
    </row>
    <row r="25" spans="1:6" ht="15" thickBot="1" x14ac:dyDescent="0.35">
      <c r="A25" s="3" t="s">
        <v>19</v>
      </c>
      <c r="B25" s="4">
        <v>2013</v>
      </c>
      <c r="C25" s="4" t="s">
        <v>6</v>
      </c>
      <c r="D25" s="4">
        <v>70</v>
      </c>
      <c r="E25" s="4">
        <v>36</v>
      </c>
      <c r="F25">
        <f t="shared" si="1"/>
        <v>2520</v>
      </c>
    </row>
    <row r="26" spans="1:6" x14ac:dyDescent="0.3">
      <c r="F26">
        <f>SUM(F18:F25)</f>
        <v>18849</v>
      </c>
    </row>
    <row r="28" spans="1:6" x14ac:dyDescent="0.3">
      <c r="D28" s="6" t="s">
        <v>22</v>
      </c>
      <c r="E28" s="6"/>
      <c r="F28" s="7">
        <f>F26+F16</f>
        <v>32530.2</v>
      </c>
    </row>
    <row r="34" spans="1:6" ht="15" thickBot="1" x14ac:dyDescent="0.35"/>
    <row r="35" spans="1:6" ht="15" thickBot="1" x14ac:dyDescent="0.35">
      <c r="A35" s="1" t="s">
        <v>0</v>
      </c>
      <c r="B35" s="2" t="s">
        <v>1</v>
      </c>
      <c r="C35" s="2" t="s">
        <v>2</v>
      </c>
      <c r="D35" s="2" t="s">
        <v>3</v>
      </c>
      <c r="E35" s="2" t="s">
        <v>4</v>
      </c>
    </row>
    <row r="36" spans="1:6" ht="15" thickBot="1" x14ac:dyDescent="0.35">
      <c r="A36" s="3" t="s">
        <v>5</v>
      </c>
      <c r="B36" s="4">
        <v>2013</v>
      </c>
      <c r="C36" s="4" t="s">
        <v>6</v>
      </c>
      <c r="D36" s="4">
        <v>15.3</v>
      </c>
      <c r="E36" s="4">
        <v>12</v>
      </c>
      <c r="F36">
        <f>E36*D36</f>
        <v>183.60000000000002</v>
      </c>
    </row>
    <row r="37" spans="1:6" ht="15" thickBot="1" x14ac:dyDescent="0.35">
      <c r="A37" s="3" t="s">
        <v>7</v>
      </c>
      <c r="B37" s="4">
        <v>2013</v>
      </c>
      <c r="C37" s="4" t="s">
        <v>6</v>
      </c>
      <c r="D37" s="4">
        <v>29.5</v>
      </c>
      <c r="E37" s="4">
        <v>48</v>
      </c>
      <c r="F37">
        <f t="shared" ref="F37:F45" si="2">E37*D37</f>
        <v>1416</v>
      </c>
    </row>
    <row r="38" spans="1:6" ht="15" thickBot="1" x14ac:dyDescent="0.35">
      <c r="A38" s="3" t="s">
        <v>8</v>
      </c>
      <c r="B38" s="4">
        <v>2012</v>
      </c>
      <c r="C38" s="4" t="s">
        <v>6</v>
      </c>
      <c r="D38" s="4">
        <v>35.299999999999997</v>
      </c>
      <c r="E38" s="4">
        <v>24</v>
      </c>
      <c r="F38">
        <f t="shared" si="2"/>
        <v>847.19999999999993</v>
      </c>
    </row>
    <row r="39" spans="1:6" ht="15" thickBot="1" x14ac:dyDescent="0.35">
      <c r="A39" s="3" t="s">
        <v>8</v>
      </c>
      <c r="B39" s="4">
        <v>2013</v>
      </c>
      <c r="C39" s="4" t="s">
        <v>6</v>
      </c>
      <c r="D39" s="4">
        <v>37.700000000000003</v>
      </c>
      <c r="E39" s="4">
        <v>12</v>
      </c>
      <c r="F39">
        <f t="shared" si="2"/>
        <v>452.40000000000003</v>
      </c>
    </row>
    <row r="40" spans="1:6" ht="15" thickBot="1" x14ac:dyDescent="0.35">
      <c r="A40" s="3" t="s">
        <v>9</v>
      </c>
      <c r="B40" s="4">
        <v>2013</v>
      </c>
      <c r="C40" s="4" t="s">
        <v>6</v>
      </c>
      <c r="D40" s="4">
        <v>37.700000000000003</v>
      </c>
      <c r="E40" s="4">
        <v>36</v>
      </c>
      <c r="F40">
        <f t="shared" si="2"/>
        <v>1357.2</v>
      </c>
    </row>
    <row r="41" spans="1:6" ht="15" thickBot="1" x14ac:dyDescent="0.35">
      <c r="A41" s="3" t="s">
        <v>10</v>
      </c>
      <c r="B41" s="4">
        <v>2013</v>
      </c>
      <c r="C41" s="4" t="s">
        <v>6</v>
      </c>
      <c r="D41" s="4">
        <v>37.700000000000003</v>
      </c>
      <c r="E41" s="4">
        <v>36</v>
      </c>
      <c r="F41">
        <f t="shared" si="2"/>
        <v>1357.2</v>
      </c>
    </row>
    <row r="42" spans="1:6" ht="15" thickBot="1" x14ac:dyDescent="0.35">
      <c r="A42" s="3" t="s">
        <v>11</v>
      </c>
      <c r="B42" s="4">
        <v>2013</v>
      </c>
      <c r="C42" s="4" t="s">
        <v>6</v>
      </c>
      <c r="D42" s="4">
        <v>47.1</v>
      </c>
      <c r="E42" s="4">
        <v>24</v>
      </c>
      <c r="F42">
        <f t="shared" si="2"/>
        <v>1130.4000000000001</v>
      </c>
    </row>
    <row r="43" spans="1:6" ht="15" thickBot="1" x14ac:dyDescent="0.35">
      <c r="A43" s="3" t="s">
        <v>12</v>
      </c>
      <c r="B43" s="4">
        <v>2013</v>
      </c>
      <c r="C43" s="4" t="s">
        <v>6</v>
      </c>
      <c r="D43" s="4">
        <v>47.1</v>
      </c>
      <c r="E43" s="4">
        <v>12</v>
      </c>
      <c r="F43">
        <f t="shared" si="2"/>
        <v>565.20000000000005</v>
      </c>
    </row>
    <row r="44" spans="1:6" ht="15" thickBot="1" x14ac:dyDescent="0.35">
      <c r="A44" s="3" t="s">
        <v>13</v>
      </c>
      <c r="B44" s="4">
        <v>2013</v>
      </c>
      <c r="C44" s="4" t="s">
        <v>6</v>
      </c>
      <c r="D44" s="4">
        <v>118</v>
      </c>
      <c r="E44" s="4">
        <v>24</v>
      </c>
      <c r="F44">
        <f t="shared" si="2"/>
        <v>2832</v>
      </c>
    </row>
    <row r="45" spans="1:6" ht="15" thickBot="1" x14ac:dyDescent="0.35">
      <c r="A45" s="3" t="s">
        <v>14</v>
      </c>
      <c r="B45" s="4">
        <v>2013</v>
      </c>
      <c r="C45" s="4" t="s">
        <v>6</v>
      </c>
      <c r="D45" s="4">
        <v>295</v>
      </c>
      <c r="E45" s="4">
        <v>12</v>
      </c>
      <c r="F45">
        <f t="shared" si="2"/>
        <v>3540</v>
      </c>
    </row>
    <row r="46" spans="1:6" x14ac:dyDescent="0.3">
      <c r="F46">
        <f>SUM(F36:F45)</f>
        <v>13681.2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2015-01-22T09:23:46Z</cp:lastPrinted>
  <dcterms:created xsi:type="dcterms:W3CDTF">2015-01-22T09:19:55Z</dcterms:created>
  <dcterms:modified xsi:type="dcterms:W3CDTF">2015-01-22T09:24:21Z</dcterms:modified>
</cp:coreProperties>
</file>