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il.AFGROS\Desktop\Caro\OFFRES\2017\"/>
    </mc:Choice>
  </mc:AlternateContent>
  <bookViews>
    <workbookView xWindow="0" yWindow="0" windowWidth="21600" windowHeight="9135" firstSheet="1" activeTab="2"/>
  </bookViews>
  <sheets>
    <sheet name="Presentation" sheetId="3" r:id="rId1"/>
    <sheet name="Order Summary" sheetId="2" r:id="rId2"/>
    <sheet name="Supplier Setup Info" sheetId="5" r:id="rId3"/>
  </sheets>
  <definedNames>
    <definedName name="_xlnm._FilterDatabase" localSheetId="1" hidden="1">'Order Summary'!$A$2:$AD$2</definedName>
    <definedName name="_xlnm._FilterDatabase" localSheetId="2" hidden="1">'Supplier Setup Info'!$A$1:$E$1</definedName>
    <definedName name="_xlnm.Print_Titles" localSheetId="0">Presentation!$23:$24</definedName>
    <definedName name="_xlnm.Print_Area" localSheetId="0">Presentation!$B$1:$O$33</definedName>
    <definedName name="_xlnm.Print_Area" localSheetId="2">'Supplier Setup Info'!$B$1:$G$15</definedName>
  </definedNames>
  <calcPr calcId="15251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2" l="1"/>
  <c r="A298" i="2"/>
  <c r="I298" i="2"/>
  <c r="L320" i="3"/>
  <c r="E298" i="2"/>
  <c r="H320" i="3"/>
  <c r="M320" i="3"/>
  <c r="H298" i="2"/>
  <c r="K320" i="3"/>
  <c r="N320" i="3"/>
  <c r="G298" i="2"/>
  <c r="J320" i="3"/>
  <c r="F298" i="2"/>
  <c r="I320" i="3"/>
  <c r="D298" i="2"/>
  <c r="G320" i="3"/>
  <c r="C298" i="2"/>
  <c r="C320" i="3"/>
  <c r="B298" i="2"/>
  <c r="B320" i="3"/>
  <c r="A297" i="2"/>
  <c r="I297" i="2"/>
  <c r="L319" i="3"/>
  <c r="E297" i="2"/>
  <c r="H319" i="3"/>
  <c r="M319" i="3"/>
  <c r="H297" i="2"/>
  <c r="K319" i="3"/>
  <c r="G297" i="2"/>
  <c r="J319" i="3"/>
  <c r="F297" i="2"/>
  <c r="I319" i="3"/>
  <c r="D297" i="2"/>
  <c r="G319" i="3"/>
  <c r="C297" i="2"/>
  <c r="C319" i="3"/>
  <c r="B297" i="2"/>
  <c r="B319" i="3"/>
  <c r="A296" i="2"/>
  <c r="I296" i="2"/>
  <c r="L318" i="3"/>
  <c r="E296" i="2"/>
  <c r="H318" i="3"/>
  <c r="M318" i="3"/>
  <c r="H296" i="2"/>
  <c r="K318" i="3"/>
  <c r="N318" i="3"/>
  <c r="G296" i="2"/>
  <c r="J318" i="3"/>
  <c r="F296" i="2"/>
  <c r="I318" i="3"/>
  <c r="D296" i="2"/>
  <c r="G318" i="3"/>
  <c r="C296" i="2"/>
  <c r="C318" i="3"/>
  <c r="B296" i="2"/>
  <c r="B318" i="3"/>
  <c r="A295" i="2"/>
  <c r="I295" i="2"/>
  <c r="L317" i="3"/>
  <c r="H295" i="2"/>
  <c r="K317" i="3"/>
  <c r="N317" i="3"/>
  <c r="G295" i="2"/>
  <c r="J317" i="3"/>
  <c r="F295" i="2"/>
  <c r="I317" i="3"/>
  <c r="E295" i="2"/>
  <c r="H317" i="3"/>
  <c r="D295" i="2"/>
  <c r="G317" i="3"/>
  <c r="C295" i="2"/>
  <c r="C317" i="3"/>
  <c r="B295" i="2"/>
  <c r="B317" i="3"/>
  <c r="A294" i="2"/>
  <c r="H294" i="2"/>
  <c r="K316" i="3"/>
  <c r="I294" i="2"/>
  <c r="L316" i="3"/>
  <c r="N316" i="3"/>
  <c r="E294" i="2"/>
  <c r="H316" i="3"/>
  <c r="M316" i="3"/>
  <c r="G294" i="2"/>
  <c r="J316" i="3"/>
  <c r="F294" i="2"/>
  <c r="I316" i="3"/>
  <c r="D294" i="2"/>
  <c r="G316" i="3"/>
  <c r="C294" i="2"/>
  <c r="C316" i="3"/>
  <c r="B294" i="2"/>
  <c r="B316" i="3"/>
  <c r="A293" i="2"/>
  <c r="I293" i="2"/>
  <c r="L315" i="3"/>
  <c r="E293" i="2"/>
  <c r="H315" i="3"/>
  <c r="M315" i="3"/>
  <c r="H293" i="2"/>
  <c r="K315" i="3"/>
  <c r="N315" i="3"/>
  <c r="G293" i="2"/>
  <c r="J315" i="3"/>
  <c r="F293" i="2"/>
  <c r="I315" i="3"/>
  <c r="D293" i="2"/>
  <c r="G315" i="3"/>
  <c r="C293" i="2"/>
  <c r="C315" i="3"/>
  <c r="B293" i="2"/>
  <c r="B315" i="3"/>
  <c r="A292" i="2"/>
  <c r="H292" i="2"/>
  <c r="K314" i="3"/>
  <c r="I292" i="2"/>
  <c r="L314" i="3"/>
  <c r="N314" i="3"/>
  <c r="E292" i="2"/>
  <c r="H314" i="3"/>
  <c r="M314" i="3"/>
  <c r="G292" i="2"/>
  <c r="J314" i="3"/>
  <c r="F292" i="2"/>
  <c r="I314" i="3"/>
  <c r="D292" i="2"/>
  <c r="G314" i="3"/>
  <c r="C292" i="2"/>
  <c r="C314" i="3"/>
  <c r="B292" i="2"/>
  <c r="B314" i="3"/>
  <c r="A291" i="2"/>
  <c r="I291" i="2"/>
  <c r="L313" i="3"/>
  <c r="E291" i="2"/>
  <c r="H313" i="3"/>
  <c r="M313" i="3"/>
  <c r="H291" i="2"/>
  <c r="K313" i="3"/>
  <c r="N313" i="3"/>
  <c r="G291" i="2"/>
  <c r="J313" i="3"/>
  <c r="F291" i="2"/>
  <c r="I313" i="3"/>
  <c r="D291" i="2"/>
  <c r="G313" i="3"/>
  <c r="C291" i="2"/>
  <c r="C313" i="3"/>
  <c r="B291" i="2"/>
  <c r="B313" i="3"/>
  <c r="A290" i="2"/>
  <c r="I290" i="2"/>
  <c r="L312" i="3"/>
  <c r="E290" i="2"/>
  <c r="H312" i="3"/>
  <c r="M312" i="3"/>
  <c r="H290" i="2"/>
  <c r="K312" i="3"/>
  <c r="N312" i="3"/>
  <c r="G290" i="2"/>
  <c r="J312" i="3"/>
  <c r="F290" i="2"/>
  <c r="I312" i="3"/>
  <c r="D290" i="2"/>
  <c r="G312" i="3"/>
  <c r="C290" i="2"/>
  <c r="C312" i="3"/>
  <c r="B290" i="2"/>
  <c r="B312" i="3"/>
  <c r="A289" i="2"/>
  <c r="I289" i="2"/>
  <c r="L311" i="3"/>
  <c r="E289" i="2"/>
  <c r="H311" i="3"/>
  <c r="M311" i="3"/>
  <c r="H289" i="2"/>
  <c r="K311" i="3"/>
  <c r="G289" i="2"/>
  <c r="J311" i="3"/>
  <c r="F289" i="2"/>
  <c r="I311" i="3"/>
  <c r="D289" i="2"/>
  <c r="G311" i="3"/>
  <c r="C289" i="2"/>
  <c r="C311" i="3"/>
  <c r="B289" i="2"/>
  <c r="B311" i="3"/>
  <c r="A288" i="2"/>
  <c r="H288" i="2"/>
  <c r="K310" i="3"/>
  <c r="I288" i="2"/>
  <c r="L310" i="3"/>
  <c r="N310" i="3"/>
  <c r="E288" i="2"/>
  <c r="H310" i="3"/>
  <c r="M310" i="3"/>
  <c r="G288" i="2"/>
  <c r="J310" i="3"/>
  <c r="F288" i="2"/>
  <c r="I310" i="3"/>
  <c r="D288" i="2"/>
  <c r="G310" i="3"/>
  <c r="C288" i="2"/>
  <c r="C310" i="3"/>
  <c r="B288" i="2"/>
  <c r="B310" i="3"/>
  <c r="A287" i="2"/>
  <c r="I287" i="2"/>
  <c r="L309" i="3"/>
  <c r="H287" i="2"/>
  <c r="K309" i="3"/>
  <c r="G287" i="2"/>
  <c r="J309" i="3"/>
  <c r="F287" i="2"/>
  <c r="I309" i="3"/>
  <c r="E287" i="2"/>
  <c r="H309" i="3"/>
  <c r="D287" i="2"/>
  <c r="G309" i="3"/>
  <c r="C287" i="2"/>
  <c r="C309" i="3"/>
  <c r="B287" i="2"/>
  <c r="B309" i="3"/>
  <c r="A286" i="2"/>
  <c r="H286" i="2"/>
  <c r="K308" i="3"/>
  <c r="I286" i="2"/>
  <c r="L308" i="3"/>
  <c r="N308" i="3"/>
  <c r="E286" i="2"/>
  <c r="H308" i="3"/>
  <c r="M308" i="3"/>
  <c r="G286" i="2"/>
  <c r="J308" i="3"/>
  <c r="F286" i="2"/>
  <c r="I308" i="3"/>
  <c r="D286" i="2"/>
  <c r="G308" i="3"/>
  <c r="C286" i="2"/>
  <c r="C308" i="3"/>
  <c r="B286" i="2"/>
  <c r="B308" i="3"/>
  <c r="A285" i="2"/>
  <c r="I285" i="2"/>
  <c r="L307" i="3"/>
  <c r="E285" i="2"/>
  <c r="H307" i="3"/>
  <c r="M307" i="3"/>
  <c r="H285" i="2"/>
  <c r="K307" i="3"/>
  <c r="N307" i="3"/>
  <c r="G285" i="2"/>
  <c r="J307" i="3"/>
  <c r="F285" i="2"/>
  <c r="I307" i="3"/>
  <c r="D285" i="2"/>
  <c r="G307" i="3"/>
  <c r="C285" i="2"/>
  <c r="C307" i="3"/>
  <c r="B285" i="2"/>
  <c r="B307" i="3"/>
  <c r="A284" i="2"/>
  <c r="H284" i="2"/>
  <c r="K306" i="3"/>
  <c r="I284" i="2"/>
  <c r="L306" i="3"/>
  <c r="N306" i="3"/>
  <c r="E284" i="2"/>
  <c r="H306" i="3"/>
  <c r="M306" i="3"/>
  <c r="G284" i="2"/>
  <c r="J306" i="3"/>
  <c r="F284" i="2"/>
  <c r="I306" i="3"/>
  <c r="D284" i="2"/>
  <c r="G306" i="3"/>
  <c r="C284" i="2"/>
  <c r="C306" i="3"/>
  <c r="B284" i="2"/>
  <c r="B306" i="3"/>
  <c r="A283" i="2"/>
  <c r="I283" i="2"/>
  <c r="L305" i="3"/>
  <c r="E283" i="2"/>
  <c r="H305" i="3"/>
  <c r="M305" i="3"/>
  <c r="H283" i="2"/>
  <c r="K305" i="3"/>
  <c r="N305" i="3"/>
  <c r="G283" i="2"/>
  <c r="J305" i="3"/>
  <c r="F283" i="2"/>
  <c r="I305" i="3"/>
  <c r="D283" i="2"/>
  <c r="G305" i="3"/>
  <c r="C283" i="2"/>
  <c r="C305" i="3"/>
  <c r="B283" i="2"/>
  <c r="B305" i="3"/>
  <c r="A282" i="2"/>
  <c r="I282" i="2"/>
  <c r="L304" i="3"/>
  <c r="E282" i="2"/>
  <c r="H304" i="3"/>
  <c r="M304" i="3"/>
  <c r="H282" i="2"/>
  <c r="K304" i="3"/>
  <c r="N304" i="3"/>
  <c r="G282" i="2"/>
  <c r="J304" i="3"/>
  <c r="F282" i="2"/>
  <c r="I304" i="3"/>
  <c r="D282" i="2"/>
  <c r="G304" i="3"/>
  <c r="C282" i="2"/>
  <c r="C304" i="3"/>
  <c r="B282" i="2"/>
  <c r="B304" i="3"/>
  <c r="A281" i="2"/>
  <c r="I281" i="2"/>
  <c r="L303" i="3"/>
  <c r="E281" i="2"/>
  <c r="H303" i="3"/>
  <c r="M303" i="3"/>
  <c r="H281" i="2"/>
  <c r="K303" i="3"/>
  <c r="G281" i="2"/>
  <c r="J303" i="3"/>
  <c r="F281" i="2"/>
  <c r="I303" i="3"/>
  <c r="D281" i="2"/>
  <c r="G303" i="3"/>
  <c r="C281" i="2"/>
  <c r="C303" i="3"/>
  <c r="B281" i="2"/>
  <c r="B303" i="3"/>
  <c r="A280" i="2"/>
  <c r="I280" i="2"/>
  <c r="L302" i="3"/>
  <c r="E280" i="2"/>
  <c r="H302" i="3"/>
  <c r="M302" i="3"/>
  <c r="H280" i="2"/>
  <c r="K302" i="3"/>
  <c r="N302" i="3"/>
  <c r="G280" i="2"/>
  <c r="J302" i="3"/>
  <c r="F280" i="2"/>
  <c r="I302" i="3"/>
  <c r="D280" i="2"/>
  <c r="G302" i="3"/>
  <c r="C280" i="2"/>
  <c r="C302" i="3"/>
  <c r="B280" i="2"/>
  <c r="B302" i="3"/>
  <c r="A279" i="2"/>
  <c r="I279" i="2"/>
  <c r="L301" i="3"/>
  <c r="H279" i="2"/>
  <c r="K301" i="3"/>
  <c r="N301" i="3"/>
  <c r="G279" i="2"/>
  <c r="J301" i="3"/>
  <c r="F279" i="2"/>
  <c r="I301" i="3"/>
  <c r="E279" i="2"/>
  <c r="H301" i="3"/>
  <c r="D279" i="2"/>
  <c r="G301" i="3"/>
  <c r="C279" i="2"/>
  <c r="C301" i="3"/>
  <c r="B279" i="2"/>
  <c r="B301" i="3"/>
  <c r="A278" i="2"/>
  <c r="H278" i="2"/>
  <c r="K300" i="3"/>
  <c r="I278" i="2"/>
  <c r="L300" i="3"/>
  <c r="N300" i="3"/>
  <c r="E278" i="2"/>
  <c r="H300" i="3"/>
  <c r="M300" i="3"/>
  <c r="G278" i="2"/>
  <c r="J300" i="3"/>
  <c r="F278" i="2"/>
  <c r="I300" i="3"/>
  <c r="D278" i="2"/>
  <c r="G300" i="3"/>
  <c r="C278" i="2"/>
  <c r="C300" i="3"/>
  <c r="B278" i="2"/>
  <c r="B300" i="3"/>
  <c r="A277" i="2"/>
  <c r="I277" i="2"/>
  <c r="L299" i="3"/>
  <c r="E277" i="2"/>
  <c r="H299" i="3"/>
  <c r="M299" i="3"/>
  <c r="H277" i="2"/>
  <c r="K299" i="3"/>
  <c r="N299" i="3"/>
  <c r="G277" i="2"/>
  <c r="J299" i="3"/>
  <c r="F277" i="2"/>
  <c r="I299" i="3"/>
  <c r="D277" i="2"/>
  <c r="G299" i="3"/>
  <c r="C277" i="2"/>
  <c r="C299" i="3"/>
  <c r="B277" i="2"/>
  <c r="B299" i="3"/>
  <c r="A276" i="2"/>
  <c r="H276" i="2"/>
  <c r="K298" i="3"/>
  <c r="I276" i="2"/>
  <c r="L298" i="3"/>
  <c r="N298" i="3"/>
  <c r="E276" i="2"/>
  <c r="H298" i="3"/>
  <c r="M298" i="3"/>
  <c r="G276" i="2"/>
  <c r="J298" i="3"/>
  <c r="F276" i="2"/>
  <c r="I298" i="3"/>
  <c r="D276" i="2"/>
  <c r="G298" i="3"/>
  <c r="C276" i="2"/>
  <c r="C298" i="3"/>
  <c r="B276" i="2"/>
  <c r="B298" i="3"/>
  <c r="A275" i="2"/>
  <c r="I275" i="2"/>
  <c r="L297" i="3"/>
  <c r="E275" i="2"/>
  <c r="H297" i="3"/>
  <c r="M297" i="3"/>
  <c r="H275" i="2"/>
  <c r="K297" i="3"/>
  <c r="N297" i="3"/>
  <c r="G275" i="2"/>
  <c r="J297" i="3"/>
  <c r="F275" i="2"/>
  <c r="I297" i="3"/>
  <c r="D275" i="2"/>
  <c r="G297" i="3"/>
  <c r="C275" i="2"/>
  <c r="C297" i="3"/>
  <c r="B275" i="2"/>
  <c r="B297" i="3"/>
  <c r="A274" i="2"/>
  <c r="I274" i="2"/>
  <c r="L296" i="3"/>
  <c r="E274" i="2"/>
  <c r="H296" i="3"/>
  <c r="M296" i="3"/>
  <c r="H274" i="2"/>
  <c r="K296" i="3"/>
  <c r="N296" i="3"/>
  <c r="G274" i="2"/>
  <c r="J296" i="3"/>
  <c r="F274" i="2"/>
  <c r="I296" i="3"/>
  <c r="D274" i="2"/>
  <c r="G296" i="3"/>
  <c r="C274" i="2"/>
  <c r="C296" i="3"/>
  <c r="B274" i="2"/>
  <c r="B296" i="3"/>
  <c r="A273" i="2"/>
  <c r="I273" i="2"/>
  <c r="L295" i="3"/>
  <c r="E273" i="2"/>
  <c r="H295" i="3"/>
  <c r="M295" i="3"/>
  <c r="H273" i="2"/>
  <c r="K295" i="3"/>
  <c r="G273" i="2"/>
  <c r="J295" i="3"/>
  <c r="F273" i="2"/>
  <c r="I295" i="3"/>
  <c r="D273" i="2"/>
  <c r="G295" i="3"/>
  <c r="C273" i="2"/>
  <c r="C295" i="3"/>
  <c r="B273" i="2"/>
  <c r="B295" i="3"/>
  <c r="A272" i="2"/>
  <c r="H272" i="2"/>
  <c r="K294" i="3"/>
  <c r="I272" i="2"/>
  <c r="L294" i="3"/>
  <c r="N294" i="3"/>
  <c r="E272" i="2"/>
  <c r="H294" i="3"/>
  <c r="M294" i="3"/>
  <c r="G272" i="2"/>
  <c r="J294" i="3"/>
  <c r="F272" i="2"/>
  <c r="I294" i="3"/>
  <c r="D272" i="2"/>
  <c r="G294" i="3"/>
  <c r="C272" i="2"/>
  <c r="C294" i="3"/>
  <c r="B272" i="2"/>
  <c r="B294" i="3"/>
  <c r="A271" i="2"/>
  <c r="I271" i="2"/>
  <c r="L293" i="3"/>
  <c r="H271" i="2"/>
  <c r="K293" i="3"/>
  <c r="G271" i="2"/>
  <c r="J293" i="3"/>
  <c r="F271" i="2"/>
  <c r="I293" i="3"/>
  <c r="E271" i="2"/>
  <c r="H293" i="3"/>
  <c r="D271" i="2"/>
  <c r="G293" i="3"/>
  <c r="C271" i="2"/>
  <c r="C293" i="3"/>
  <c r="B271" i="2"/>
  <c r="B293" i="3"/>
  <c r="A270" i="2"/>
  <c r="H270" i="2"/>
  <c r="K292" i="3"/>
  <c r="I270" i="2"/>
  <c r="L292" i="3"/>
  <c r="N292" i="3"/>
  <c r="E270" i="2"/>
  <c r="H292" i="3"/>
  <c r="M292" i="3"/>
  <c r="G270" i="2"/>
  <c r="J292" i="3"/>
  <c r="F270" i="2"/>
  <c r="I292" i="3"/>
  <c r="D270" i="2"/>
  <c r="G292" i="3"/>
  <c r="C270" i="2"/>
  <c r="C292" i="3"/>
  <c r="B270" i="2"/>
  <c r="B292" i="3"/>
  <c r="A269" i="2"/>
  <c r="I269" i="2"/>
  <c r="L291" i="3"/>
  <c r="E269" i="2"/>
  <c r="H291" i="3"/>
  <c r="M291" i="3"/>
  <c r="H269" i="2"/>
  <c r="K291" i="3"/>
  <c r="N291" i="3"/>
  <c r="G269" i="2"/>
  <c r="J291" i="3"/>
  <c r="F269" i="2"/>
  <c r="I291" i="3"/>
  <c r="D269" i="2"/>
  <c r="G291" i="3"/>
  <c r="C269" i="2"/>
  <c r="C291" i="3"/>
  <c r="B269" i="2"/>
  <c r="B291" i="3"/>
  <c r="A268" i="2"/>
  <c r="H268" i="2"/>
  <c r="K290" i="3"/>
  <c r="I268" i="2"/>
  <c r="L290" i="3"/>
  <c r="N290" i="3"/>
  <c r="E268" i="2"/>
  <c r="H290" i="3"/>
  <c r="M290" i="3"/>
  <c r="G268" i="2"/>
  <c r="J290" i="3"/>
  <c r="F268" i="2"/>
  <c r="I290" i="3"/>
  <c r="D268" i="2"/>
  <c r="G290" i="3"/>
  <c r="C268" i="2"/>
  <c r="C290" i="3"/>
  <c r="B268" i="2"/>
  <c r="B290" i="3"/>
  <c r="A267" i="2"/>
  <c r="I267" i="2"/>
  <c r="L289" i="3"/>
  <c r="E267" i="2"/>
  <c r="H289" i="3"/>
  <c r="M289" i="3"/>
  <c r="H267" i="2"/>
  <c r="K289" i="3"/>
  <c r="N289" i="3"/>
  <c r="G267" i="2"/>
  <c r="J289" i="3"/>
  <c r="F267" i="2"/>
  <c r="I289" i="3"/>
  <c r="D267" i="2"/>
  <c r="G289" i="3"/>
  <c r="C267" i="2"/>
  <c r="C289" i="3"/>
  <c r="B267" i="2"/>
  <c r="B289" i="3"/>
  <c r="A266" i="2"/>
  <c r="I266" i="2"/>
  <c r="L288" i="3"/>
  <c r="E266" i="2"/>
  <c r="H288" i="3"/>
  <c r="M288" i="3"/>
  <c r="H266" i="2"/>
  <c r="K288" i="3"/>
  <c r="N288" i="3"/>
  <c r="G266" i="2"/>
  <c r="J288" i="3"/>
  <c r="F266" i="2"/>
  <c r="I288" i="3"/>
  <c r="D266" i="2"/>
  <c r="G288" i="3"/>
  <c r="C266" i="2"/>
  <c r="C288" i="3"/>
  <c r="B266" i="2"/>
  <c r="B288" i="3"/>
  <c r="A265" i="2"/>
  <c r="I265" i="2"/>
  <c r="L287" i="3"/>
  <c r="E265" i="2"/>
  <c r="H287" i="3"/>
  <c r="M287" i="3"/>
  <c r="H265" i="2"/>
  <c r="K287" i="3"/>
  <c r="G265" i="2"/>
  <c r="J287" i="3"/>
  <c r="F265" i="2"/>
  <c r="I287" i="3"/>
  <c r="D265" i="2"/>
  <c r="G287" i="3"/>
  <c r="C265" i="2"/>
  <c r="C287" i="3"/>
  <c r="B265" i="2"/>
  <c r="B287" i="3"/>
  <c r="A264" i="2"/>
  <c r="I264" i="2"/>
  <c r="L286" i="3"/>
  <c r="E264" i="2"/>
  <c r="H286" i="3"/>
  <c r="M286" i="3"/>
  <c r="H264" i="2"/>
  <c r="K286" i="3"/>
  <c r="N286" i="3"/>
  <c r="G264" i="2"/>
  <c r="J286" i="3"/>
  <c r="F264" i="2"/>
  <c r="I286" i="3"/>
  <c r="D264" i="2"/>
  <c r="G286" i="3"/>
  <c r="C264" i="2"/>
  <c r="C286" i="3"/>
  <c r="B264" i="2"/>
  <c r="B286" i="3"/>
  <c r="A263" i="2"/>
  <c r="I263" i="2"/>
  <c r="L285" i="3"/>
  <c r="H263" i="2"/>
  <c r="K285" i="3"/>
  <c r="N285" i="3"/>
  <c r="G263" i="2"/>
  <c r="J285" i="3"/>
  <c r="F263" i="2"/>
  <c r="I285" i="3"/>
  <c r="E263" i="2"/>
  <c r="H285" i="3"/>
  <c r="D263" i="2"/>
  <c r="G285" i="3"/>
  <c r="C263" i="2"/>
  <c r="C285" i="3"/>
  <c r="B263" i="2"/>
  <c r="B285" i="3"/>
  <c r="A262" i="2"/>
  <c r="H262" i="2"/>
  <c r="K284" i="3"/>
  <c r="I262" i="2"/>
  <c r="L284" i="3"/>
  <c r="N284" i="3"/>
  <c r="E262" i="2"/>
  <c r="H284" i="3"/>
  <c r="M284" i="3"/>
  <c r="G262" i="2"/>
  <c r="J284" i="3"/>
  <c r="F262" i="2"/>
  <c r="I284" i="3"/>
  <c r="D262" i="2"/>
  <c r="G284" i="3"/>
  <c r="C262" i="2"/>
  <c r="C284" i="3"/>
  <c r="B262" i="2"/>
  <c r="B284" i="3"/>
  <c r="A261" i="2"/>
  <c r="I261" i="2"/>
  <c r="L283" i="3"/>
  <c r="E261" i="2"/>
  <c r="H283" i="3"/>
  <c r="M283" i="3"/>
  <c r="H261" i="2"/>
  <c r="K283" i="3"/>
  <c r="N283" i="3"/>
  <c r="G261" i="2"/>
  <c r="J283" i="3"/>
  <c r="F261" i="2"/>
  <c r="I283" i="3"/>
  <c r="D261" i="2"/>
  <c r="G283" i="3"/>
  <c r="C261" i="2"/>
  <c r="C283" i="3"/>
  <c r="B261" i="2"/>
  <c r="B283" i="3"/>
  <c r="A260" i="2"/>
  <c r="H260" i="2"/>
  <c r="K282" i="3"/>
  <c r="I260" i="2"/>
  <c r="L282" i="3"/>
  <c r="N282" i="3"/>
  <c r="E260" i="2"/>
  <c r="H282" i="3"/>
  <c r="M282" i="3"/>
  <c r="G260" i="2"/>
  <c r="J282" i="3"/>
  <c r="F260" i="2"/>
  <c r="I282" i="3"/>
  <c r="D260" i="2"/>
  <c r="G282" i="3"/>
  <c r="C260" i="2"/>
  <c r="C282" i="3"/>
  <c r="B260" i="2"/>
  <c r="B282" i="3"/>
  <c r="A259" i="2"/>
  <c r="I259" i="2"/>
  <c r="L281" i="3"/>
  <c r="E259" i="2"/>
  <c r="H281" i="3"/>
  <c r="M281" i="3"/>
  <c r="H259" i="2"/>
  <c r="K281" i="3"/>
  <c r="N281" i="3"/>
  <c r="G259" i="2"/>
  <c r="J281" i="3"/>
  <c r="F259" i="2"/>
  <c r="I281" i="3"/>
  <c r="D259" i="2"/>
  <c r="G281" i="3"/>
  <c r="C259" i="2"/>
  <c r="C281" i="3"/>
  <c r="B259" i="2"/>
  <c r="B281" i="3"/>
  <c r="A258" i="2"/>
  <c r="I258" i="2"/>
  <c r="L280" i="3"/>
  <c r="E258" i="2"/>
  <c r="H280" i="3"/>
  <c r="M280" i="3"/>
  <c r="H258" i="2"/>
  <c r="K280" i="3"/>
  <c r="N280" i="3"/>
  <c r="G258" i="2"/>
  <c r="J280" i="3"/>
  <c r="F258" i="2"/>
  <c r="I280" i="3"/>
  <c r="D258" i="2"/>
  <c r="G280" i="3"/>
  <c r="C258" i="2"/>
  <c r="C280" i="3"/>
  <c r="B258" i="2"/>
  <c r="B280" i="3"/>
  <c r="A257" i="2"/>
  <c r="I257" i="2"/>
  <c r="L279" i="3"/>
  <c r="E257" i="2"/>
  <c r="H279" i="3"/>
  <c r="M279" i="3"/>
  <c r="H257" i="2"/>
  <c r="K279" i="3"/>
  <c r="G257" i="2"/>
  <c r="J279" i="3"/>
  <c r="F257" i="2"/>
  <c r="I279" i="3"/>
  <c r="D257" i="2"/>
  <c r="G279" i="3"/>
  <c r="C257" i="2"/>
  <c r="C279" i="3"/>
  <c r="B257" i="2"/>
  <c r="B279" i="3"/>
  <c r="A256" i="2"/>
  <c r="H256" i="2"/>
  <c r="K278" i="3"/>
  <c r="I256" i="2"/>
  <c r="L278" i="3"/>
  <c r="N278" i="3"/>
  <c r="E256" i="2"/>
  <c r="H278" i="3"/>
  <c r="M278" i="3"/>
  <c r="G256" i="2"/>
  <c r="J278" i="3"/>
  <c r="F256" i="2"/>
  <c r="I278" i="3"/>
  <c r="D256" i="2"/>
  <c r="G278" i="3"/>
  <c r="C256" i="2"/>
  <c r="C278" i="3"/>
  <c r="B256" i="2"/>
  <c r="B278" i="3"/>
  <c r="A255" i="2"/>
  <c r="I255" i="2"/>
  <c r="L277" i="3"/>
  <c r="H255" i="2"/>
  <c r="K277" i="3"/>
  <c r="G255" i="2"/>
  <c r="J277" i="3"/>
  <c r="F255" i="2"/>
  <c r="I277" i="3"/>
  <c r="E255" i="2"/>
  <c r="H277" i="3"/>
  <c r="D255" i="2"/>
  <c r="G277" i="3"/>
  <c r="C255" i="2"/>
  <c r="C277" i="3"/>
  <c r="B255" i="2"/>
  <c r="B277" i="3"/>
  <c r="A254" i="2"/>
  <c r="H254" i="2"/>
  <c r="K276" i="3"/>
  <c r="I254" i="2"/>
  <c r="L276" i="3"/>
  <c r="N276" i="3"/>
  <c r="E254" i="2"/>
  <c r="H276" i="3"/>
  <c r="M276" i="3"/>
  <c r="G254" i="2"/>
  <c r="J276" i="3"/>
  <c r="F254" i="2"/>
  <c r="I276" i="3"/>
  <c r="D254" i="2"/>
  <c r="G276" i="3"/>
  <c r="C254" i="2"/>
  <c r="C276" i="3"/>
  <c r="B254" i="2"/>
  <c r="B276" i="3"/>
  <c r="A253" i="2"/>
  <c r="I253" i="2"/>
  <c r="L275" i="3"/>
  <c r="E253" i="2"/>
  <c r="H275" i="3"/>
  <c r="M275" i="3"/>
  <c r="H253" i="2"/>
  <c r="K275" i="3"/>
  <c r="N275" i="3"/>
  <c r="G253" i="2"/>
  <c r="J275" i="3"/>
  <c r="F253" i="2"/>
  <c r="I275" i="3"/>
  <c r="D253" i="2"/>
  <c r="G275" i="3"/>
  <c r="C253" i="2"/>
  <c r="C275" i="3"/>
  <c r="B253" i="2"/>
  <c r="B275" i="3"/>
  <c r="A252" i="2"/>
  <c r="H252" i="2"/>
  <c r="K274" i="3"/>
  <c r="I252" i="2"/>
  <c r="L274" i="3"/>
  <c r="N274" i="3"/>
  <c r="E252" i="2"/>
  <c r="H274" i="3"/>
  <c r="M274" i="3"/>
  <c r="G252" i="2"/>
  <c r="J274" i="3"/>
  <c r="F252" i="2"/>
  <c r="I274" i="3"/>
  <c r="D252" i="2"/>
  <c r="G274" i="3"/>
  <c r="C252" i="2"/>
  <c r="C274" i="3"/>
  <c r="B252" i="2"/>
  <c r="B274" i="3"/>
  <c r="A251" i="2"/>
  <c r="I251" i="2"/>
  <c r="L273" i="3"/>
  <c r="E251" i="2"/>
  <c r="H273" i="3"/>
  <c r="M273" i="3"/>
  <c r="H251" i="2"/>
  <c r="K273" i="3"/>
  <c r="N273" i="3"/>
  <c r="G251" i="2"/>
  <c r="J273" i="3"/>
  <c r="F251" i="2"/>
  <c r="I273" i="3"/>
  <c r="D251" i="2"/>
  <c r="G273" i="3"/>
  <c r="C251" i="2"/>
  <c r="C273" i="3"/>
  <c r="B251" i="2"/>
  <c r="B273" i="3"/>
  <c r="A250" i="2"/>
  <c r="I250" i="2"/>
  <c r="L272" i="3"/>
  <c r="E250" i="2"/>
  <c r="H272" i="3"/>
  <c r="M272" i="3"/>
  <c r="H250" i="2"/>
  <c r="K272" i="3"/>
  <c r="N272" i="3"/>
  <c r="G250" i="2"/>
  <c r="J272" i="3"/>
  <c r="F250" i="2"/>
  <c r="I272" i="3"/>
  <c r="D250" i="2"/>
  <c r="G272" i="3"/>
  <c r="C250" i="2"/>
  <c r="C272" i="3"/>
  <c r="B250" i="2"/>
  <c r="B272" i="3"/>
  <c r="A249" i="2"/>
  <c r="I249" i="2"/>
  <c r="L271" i="3"/>
  <c r="E249" i="2"/>
  <c r="H271" i="3"/>
  <c r="M271" i="3"/>
  <c r="H249" i="2"/>
  <c r="K271" i="3"/>
  <c r="G249" i="2"/>
  <c r="J271" i="3"/>
  <c r="F249" i="2"/>
  <c r="I271" i="3"/>
  <c r="D249" i="2"/>
  <c r="G271" i="3"/>
  <c r="C249" i="2"/>
  <c r="C271" i="3"/>
  <c r="B249" i="2"/>
  <c r="B271" i="3"/>
  <c r="A248" i="2"/>
  <c r="I248" i="2"/>
  <c r="L270" i="3"/>
  <c r="E248" i="2"/>
  <c r="H270" i="3"/>
  <c r="M270" i="3"/>
  <c r="H248" i="2"/>
  <c r="K270" i="3"/>
  <c r="N270" i="3"/>
  <c r="G248" i="2"/>
  <c r="J270" i="3"/>
  <c r="F248" i="2"/>
  <c r="I270" i="3"/>
  <c r="D248" i="2"/>
  <c r="G270" i="3"/>
  <c r="C248" i="2"/>
  <c r="C270" i="3"/>
  <c r="B248" i="2"/>
  <c r="B270" i="3"/>
  <c r="A247" i="2"/>
  <c r="I247" i="2"/>
  <c r="L269" i="3"/>
  <c r="H247" i="2"/>
  <c r="K269" i="3"/>
  <c r="N269" i="3"/>
  <c r="G247" i="2"/>
  <c r="J269" i="3"/>
  <c r="F247" i="2"/>
  <c r="I269" i="3"/>
  <c r="E247" i="2"/>
  <c r="H269" i="3"/>
  <c r="D247" i="2"/>
  <c r="G269" i="3"/>
  <c r="C247" i="2"/>
  <c r="C269" i="3"/>
  <c r="B247" i="2"/>
  <c r="B269" i="3"/>
  <c r="A246" i="2"/>
  <c r="H246" i="2"/>
  <c r="K268" i="3"/>
  <c r="I246" i="2"/>
  <c r="L268" i="3"/>
  <c r="N268" i="3"/>
  <c r="E246" i="2"/>
  <c r="H268" i="3"/>
  <c r="M268" i="3"/>
  <c r="G246" i="2"/>
  <c r="J268" i="3"/>
  <c r="F246" i="2"/>
  <c r="I268" i="3"/>
  <c r="D246" i="2"/>
  <c r="G268" i="3"/>
  <c r="C246" i="2"/>
  <c r="C268" i="3"/>
  <c r="B246" i="2"/>
  <c r="B268" i="3"/>
  <c r="A245" i="2"/>
  <c r="I245" i="2"/>
  <c r="L267" i="3"/>
  <c r="E245" i="2"/>
  <c r="H267" i="3"/>
  <c r="M267" i="3"/>
  <c r="H245" i="2"/>
  <c r="K267" i="3"/>
  <c r="N267" i="3"/>
  <c r="G245" i="2"/>
  <c r="J267" i="3"/>
  <c r="F245" i="2"/>
  <c r="I267" i="3"/>
  <c r="D245" i="2"/>
  <c r="G267" i="3"/>
  <c r="C245" i="2"/>
  <c r="C267" i="3"/>
  <c r="B245" i="2"/>
  <c r="B267" i="3"/>
  <c r="A244" i="2"/>
  <c r="H244" i="2"/>
  <c r="K266" i="3"/>
  <c r="I244" i="2"/>
  <c r="L266" i="3"/>
  <c r="N266" i="3"/>
  <c r="E244" i="2"/>
  <c r="H266" i="3"/>
  <c r="M266" i="3"/>
  <c r="G244" i="2"/>
  <c r="J266" i="3"/>
  <c r="F244" i="2"/>
  <c r="I266" i="3"/>
  <c r="D244" i="2"/>
  <c r="G266" i="3"/>
  <c r="C244" i="2"/>
  <c r="C266" i="3"/>
  <c r="B244" i="2"/>
  <c r="B266" i="3"/>
  <c r="A243" i="2"/>
  <c r="I243" i="2"/>
  <c r="L265" i="3"/>
  <c r="E243" i="2"/>
  <c r="H265" i="3"/>
  <c r="M265" i="3"/>
  <c r="H243" i="2"/>
  <c r="K265" i="3"/>
  <c r="N265" i="3"/>
  <c r="G243" i="2"/>
  <c r="J265" i="3"/>
  <c r="F243" i="2"/>
  <c r="I265" i="3"/>
  <c r="D243" i="2"/>
  <c r="G265" i="3"/>
  <c r="C243" i="2"/>
  <c r="C265" i="3"/>
  <c r="B243" i="2"/>
  <c r="B265" i="3"/>
  <c r="A242" i="2"/>
  <c r="I242" i="2"/>
  <c r="L264" i="3"/>
  <c r="E242" i="2"/>
  <c r="H264" i="3"/>
  <c r="M264" i="3"/>
  <c r="H242" i="2"/>
  <c r="K264" i="3"/>
  <c r="N264" i="3"/>
  <c r="G242" i="2"/>
  <c r="J264" i="3"/>
  <c r="F242" i="2"/>
  <c r="I264" i="3"/>
  <c r="D242" i="2"/>
  <c r="G264" i="3"/>
  <c r="C242" i="2"/>
  <c r="C264" i="3"/>
  <c r="B242" i="2"/>
  <c r="B264" i="3"/>
  <c r="A241" i="2"/>
  <c r="I241" i="2"/>
  <c r="L263" i="3"/>
  <c r="E241" i="2"/>
  <c r="H263" i="3"/>
  <c r="M263" i="3"/>
  <c r="H241" i="2"/>
  <c r="K263" i="3"/>
  <c r="G241" i="2"/>
  <c r="J263" i="3"/>
  <c r="F241" i="2"/>
  <c r="I263" i="3"/>
  <c r="D241" i="2"/>
  <c r="G263" i="3"/>
  <c r="C241" i="2"/>
  <c r="C263" i="3"/>
  <c r="B241" i="2"/>
  <c r="B263" i="3"/>
  <c r="A240" i="2"/>
  <c r="H240" i="2"/>
  <c r="K262" i="3"/>
  <c r="I240" i="2"/>
  <c r="L262" i="3"/>
  <c r="N262" i="3"/>
  <c r="E240" i="2"/>
  <c r="H262" i="3"/>
  <c r="M262" i="3"/>
  <c r="G240" i="2"/>
  <c r="J262" i="3"/>
  <c r="F240" i="2"/>
  <c r="I262" i="3"/>
  <c r="D240" i="2"/>
  <c r="G262" i="3"/>
  <c r="C240" i="2"/>
  <c r="C262" i="3"/>
  <c r="B240" i="2"/>
  <c r="B262" i="3"/>
  <c r="A239" i="2"/>
  <c r="I239" i="2"/>
  <c r="L261" i="3"/>
  <c r="H239" i="2"/>
  <c r="K261" i="3"/>
  <c r="G239" i="2"/>
  <c r="J261" i="3"/>
  <c r="F239" i="2"/>
  <c r="I261" i="3"/>
  <c r="E239" i="2"/>
  <c r="H261" i="3"/>
  <c r="D239" i="2"/>
  <c r="G261" i="3"/>
  <c r="C239" i="2"/>
  <c r="C261" i="3"/>
  <c r="B239" i="2"/>
  <c r="B261" i="3"/>
  <c r="A238" i="2"/>
  <c r="H238" i="2"/>
  <c r="K260" i="3"/>
  <c r="I238" i="2"/>
  <c r="L260" i="3"/>
  <c r="N260" i="3"/>
  <c r="E238" i="2"/>
  <c r="H260" i="3"/>
  <c r="M260" i="3"/>
  <c r="G238" i="2"/>
  <c r="J260" i="3"/>
  <c r="F238" i="2"/>
  <c r="I260" i="3"/>
  <c r="D238" i="2"/>
  <c r="G260" i="3"/>
  <c r="C238" i="2"/>
  <c r="C260" i="3"/>
  <c r="B238" i="2"/>
  <c r="B260" i="3"/>
  <c r="A237" i="2"/>
  <c r="I237" i="2"/>
  <c r="L259" i="3"/>
  <c r="E237" i="2"/>
  <c r="H259" i="3"/>
  <c r="M259" i="3"/>
  <c r="H237" i="2"/>
  <c r="K259" i="3"/>
  <c r="N259" i="3"/>
  <c r="G237" i="2"/>
  <c r="J259" i="3"/>
  <c r="F237" i="2"/>
  <c r="I259" i="3"/>
  <c r="D237" i="2"/>
  <c r="G259" i="3"/>
  <c r="C237" i="2"/>
  <c r="C259" i="3"/>
  <c r="B237" i="2"/>
  <c r="B259" i="3"/>
  <c r="A236" i="2"/>
  <c r="H236" i="2"/>
  <c r="K258" i="3"/>
  <c r="I236" i="2"/>
  <c r="L258" i="3"/>
  <c r="N258" i="3"/>
  <c r="E236" i="2"/>
  <c r="H258" i="3"/>
  <c r="M258" i="3"/>
  <c r="G236" i="2"/>
  <c r="J258" i="3"/>
  <c r="F236" i="2"/>
  <c r="I258" i="3"/>
  <c r="D236" i="2"/>
  <c r="G258" i="3"/>
  <c r="C236" i="2"/>
  <c r="C258" i="3"/>
  <c r="B236" i="2"/>
  <c r="B258" i="3"/>
  <c r="A235" i="2"/>
  <c r="I235" i="2"/>
  <c r="L257" i="3"/>
  <c r="E235" i="2"/>
  <c r="H257" i="3"/>
  <c r="M257" i="3"/>
  <c r="H235" i="2"/>
  <c r="K257" i="3"/>
  <c r="N257" i="3"/>
  <c r="G235" i="2"/>
  <c r="J257" i="3"/>
  <c r="F235" i="2"/>
  <c r="I257" i="3"/>
  <c r="D235" i="2"/>
  <c r="G257" i="3"/>
  <c r="C235" i="2"/>
  <c r="C257" i="3"/>
  <c r="B235" i="2"/>
  <c r="B257" i="3"/>
  <c r="A234" i="2"/>
  <c r="I234" i="2"/>
  <c r="L256" i="3"/>
  <c r="E234" i="2"/>
  <c r="H256" i="3"/>
  <c r="M256" i="3"/>
  <c r="H234" i="2"/>
  <c r="K256" i="3"/>
  <c r="N256" i="3"/>
  <c r="G234" i="2"/>
  <c r="J256" i="3"/>
  <c r="F234" i="2"/>
  <c r="I256" i="3"/>
  <c r="D234" i="2"/>
  <c r="G256" i="3"/>
  <c r="C234" i="2"/>
  <c r="C256" i="3"/>
  <c r="B234" i="2"/>
  <c r="B256" i="3"/>
  <c r="A233" i="2"/>
  <c r="I233" i="2"/>
  <c r="L255" i="3"/>
  <c r="E233" i="2"/>
  <c r="H255" i="3"/>
  <c r="M255" i="3"/>
  <c r="H233" i="2"/>
  <c r="K255" i="3"/>
  <c r="G233" i="2"/>
  <c r="J255" i="3"/>
  <c r="F233" i="2"/>
  <c r="I255" i="3"/>
  <c r="D233" i="2"/>
  <c r="G255" i="3"/>
  <c r="C233" i="2"/>
  <c r="C255" i="3"/>
  <c r="B233" i="2"/>
  <c r="B255" i="3"/>
  <c r="A232" i="2"/>
  <c r="I232" i="2"/>
  <c r="L254" i="3"/>
  <c r="E232" i="2"/>
  <c r="H254" i="3"/>
  <c r="M254" i="3"/>
  <c r="H232" i="2"/>
  <c r="K254" i="3"/>
  <c r="N254" i="3"/>
  <c r="G232" i="2"/>
  <c r="J254" i="3"/>
  <c r="F232" i="2"/>
  <c r="I254" i="3"/>
  <c r="D232" i="2"/>
  <c r="G254" i="3"/>
  <c r="C232" i="2"/>
  <c r="C254" i="3"/>
  <c r="B232" i="2"/>
  <c r="B254" i="3"/>
  <c r="A231" i="2"/>
  <c r="I231" i="2"/>
  <c r="L253" i="3"/>
  <c r="H231" i="2"/>
  <c r="K253" i="3"/>
  <c r="N253" i="3"/>
  <c r="G231" i="2"/>
  <c r="J253" i="3"/>
  <c r="F231" i="2"/>
  <c r="I253" i="3"/>
  <c r="E231" i="2"/>
  <c r="H253" i="3"/>
  <c r="D231" i="2"/>
  <c r="G253" i="3"/>
  <c r="C231" i="2"/>
  <c r="C253" i="3"/>
  <c r="B231" i="2"/>
  <c r="B253" i="3"/>
  <c r="A230" i="2"/>
  <c r="H230" i="2"/>
  <c r="K252" i="3"/>
  <c r="I230" i="2"/>
  <c r="L252" i="3"/>
  <c r="N252" i="3"/>
  <c r="E230" i="2"/>
  <c r="H252" i="3"/>
  <c r="M252" i="3"/>
  <c r="G230" i="2"/>
  <c r="J252" i="3"/>
  <c r="F230" i="2"/>
  <c r="I252" i="3"/>
  <c r="D230" i="2"/>
  <c r="G252" i="3"/>
  <c r="C230" i="2"/>
  <c r="C252" i="3"/>
  <c r="B230" i="2"/>
  <c r="B252" i="3"/>
  <c r="A229" i="2"/>
  <c r="I229" i="2"/>
  <c r="L251" i="3"/>
  <c r="E229" i="2"/>
  <c r="H251" i="3"/>
  <c r="M251" i="3"/>
  <c r="H229" i="2"/>
  <c r="K251" i="3"/>
  <c r="N251" i="3"/>
  <c r="G229" i="2"/>
  <c r="J251" i="3"/>
  <c r="F229" i="2"/>
  <c r="I251" i="3"/>
  <c r="D229" i="2"/>
  <c r="G251" i="3"/>
  <c r="C229" i="2"/>
  <c r="C251" i="3"/>
  <c r="B229" i="2"/>
  <c r="B251" i="3"/>
  <c r="A228" i="2"/>
  <c r="H228" i="2"/>
  <c r="K250" i="3"/>
  <c r="I228" i="2"/>
  <c r="L250" i="3"/>
  <c r="N250" i="3"/>
  <c r="E228" i="2"/>
  <c r="H250" i="3"/>
  <c r="M250" i="3"/>
  <c r="G228" i="2"/>
  <c r="J250" i="3"/>
  <c r="F228" i="2"/>
  <c r="I250" i="3"/>
  <c r="D228" i="2"/>
  <c r="G250" i="3"/>
  <c r="C228" i="2"/>
  <c r="C250" i="3"/>
  <c r="B228" i="2"/>
  <c r="B250" i="3"/>
  <c r="A227" i="2"/>
  <c r="I227" i="2"/>
  <c r="L249" i="3"/>
  <c r="E227" i="2"/>
  <c r="H249" i="3"/>
  <c r="M249" i="3"/>
  <c r="H227" i="2"/>
  <c r="K249" i="3"/>
  <c r="N249" i="3"/>
  <c r="G227" i="2"/>
  <c r="J249" i="3"/>
  <c r="F227" i="2"/>
  <c r="I249" i="3"/>
  <c r="D227" i="2"/>
  <c r="G249" i="3"/>
  <c r="C227" i="2"/>
  <c r="C249" i="3"/>
  <c r="B227" i="2"/>
  <c r="B249" i="3"/>
  <c r="A226" i="2"/>
  <c r="I226" i="2"/>
  <c r="L248" i="3"/>
  <c r="E226" i="2"/>
  <c r="H248" i="3"/>
  <c r="M248" i="3"/>
  <c r="H226" i="2"/>
  <c r="K248" i="3"/>
  <c r="N248" i="3"/>
  <c r="G226" i="2"/>
  <c r="J248" i="3"/>
  <c r="F226" i="2"/>
  <c r="I248" i="3"/>
  <c r="D226" i="2"/>
  <c r="G248" i="3"/>
  <c r="C226" i="2"/>
  <c r="C248" i="3"/>
  <c r="B226" i="2"/>
  <c r="B248" i="3"/>
  <c r="A225" i="2"/>
  <c r="I225" i="2"/>
  <c r="L247" i="3"/>
  <c r="E225" i="2"/>
  <c r="H247" i="3"/>
  <c r="M247" i="3"/>
  <c r="H225" i="2"/>
  <c r="K247" i="3"/>
  <c r="G225" i="2"/>
  <c r="J247" i="3"/>
  <c r="F225" i="2"/>
  <c r="I247" i="3"/>
  <c r="D225" i="2"/>
  <c r="G247" i="3"/>
  <c r="C225" i="2"/>
  <c r="C247" i="3"/>
  <c r="B225" i="2"/>
  <c r="B247" i="3"/>
  <c r="A224" i="2"/>
  <c r="H224" i="2"/>
  <c r="K246" i="3"/>
  <c r="I224" i="2"/>
  <c r="L246" i="3"/>
  <c r="N246" i="3"/>
  <c r="E224" i="2"/>
  <c r="H246" i="3"/>
  <c r="M246" i="3"/>
  <c r="G224" i="2"/>
  <c r="J246" i="3"/>
  <c r="F224" i="2"/>
  <c r="I246" i="3"/>
  <c r="D224" i="2"/>
  <c r="G246" i="3"/>
  <c r="C224" i="2"/>
  <c r="C246" i="3"/>
  <c r="B224" i="2"/>
  <c r="B246" i="3"/>
  <c r="A223" i="2"/>
  <c r="I223" i="2"/>
  <c r="L245" i="3"/>
  <c r="H223" i="2"/>
  <c r="K245" i="3"/>
  <c r="G223" i="2"/>
  <c r="J245" i="3"/>
  <c r="F223" i="2"/>
  <c r="I245" i="3"/>
  <c r="E223" i="2"/>
  <c r="H245" i="3"/>
  <c r="D223" i="2"/>
  <c r="G245" i="3"/>
  <c r="C223" i="2"/>
  <c r="C245" i="3"/>
  <c r="B223" i="2"/>
  <c r="B245" i="3"/>
  <c r="A222" i="2"/>
  <c r="H222" i="2"/>
  <c r="K244" i="3"/>
  <c r="I222" i="2"/>
  <c r="L244" i="3"/>
  <c r="N244" i="3"/>
  <c r="E222" i="2"/>
  <c r="H244" i="3"/>
  <c r="M244" i="3"/>
  <c r="G222" i="2"/>
  <c r="J244" i="3"/>
  <c r="F222" i="2"/>
  <c r="I244" i="3"/>
  <c r="D222" i="2"/>
  <c r="G244" i="3"/>
  <c r="C222" i="2"/>
  <c r="C244" i="3"/>
  <c r="B222" i="2"/>
  <c r="B244" i="3"/>
  <c r="A221" i="2"/>
  <c r="I221" i="2"/>
  <c r="L243" i="3"/>
  <c r="E221" i="2"/>
  <c r="H243" i="3"/>
  <c r="M243" i="3"/>
  <c r="H221" i="2"/>
  <c r="K243" i="3"/>
  <c r="N243" i="3"/>
  <c r="G221" i="2"/>
  <c r="J243" i="3"/>
  <c r="F221" i="2"/>
  <c r="I243" i="3"/>
  <c r="D221" i="2"/>
  <c r="G243" i="3"/>
  <c r="C221" i="2"/>
  <c r="C243" i="3"/>
  <c r="B221" i="2"/>
  <c r="B243" i="3"/>
  <c r="A220" i="2"/>
  <c r="H220" i="2"/>
  <c r="K242" i="3"/>
  <c r="I220" i="2"/>
  <c r="L242" i="3"/>
  <c r="N242" i="3"/>
  <c r="E220" i="2"/>
  <c r="H242" i="3"/>
  <c r="M242" i="3"/>
  <c r="G220" i="2"/>
  <c r="J242" i="3"/>
  <c r="F220" i="2"/>
  <c r="I242" i="3"/>
  <c r="D220" i="2"/>
  <c r="G242" i="3"/>
  <c r="C220" i="2"/>
  <c r="C242" i="3"/>
  <c r="B220" i="2"/>
  <c r="B242" i="3"/>
  <c r="A219" i="2"/>
  <c r="I219" i="2"/>
  <c r="L241" i="3"/>
  <c r="E219" i="2"/>
  <c r="H241" i="3"/>
  <c r="M241" i="3"/>
  <c r="H219" i="2"/>
  <c r="K241" i="3"/>
  <c r="N241" i="3"/>
  <c r="G219" i="2"/>
  <c r="J241" i="3"/>
  <c r="F219" i="2"/>
  <c r="I241" i="3"/>
  <c r="D219" i="2"/>
  <c r="G241" i="3"/>
  <c r="C219" i="2"/>
  <c r="C241" i="3"/>
  <c r="B219" i="2"/>
  <c r="B241" i="3"/>
  <c r="A218" i="2"/>
  <c r="I218" i="2"/>
  <c r="L240" i="3"/>
  <c r="E218" i="2"/>
  <c r="H240" i="3"/>
  <c r="M240" i="3"/>
  <c r="H218" i="2"/>
  <c r="K240" i="3"/>
  <c r="N240" i="3"/>
  <c r="G218" i="2"/>
  <c r="J240" i="3"/>
  <c r="F218" i="2"/>
  <c r="I240" i="3"/>
  <c r="D218" i="2"/>
  <c r="G240" i="3"/>
  <c r="C218" i="2"/>
  <c r="C240" i="3"/>
  <c r="B218" i="2"/>
  <c r="B240" i="3"/>
  <c r="A217" i="2"/>
  <c r="I217" i="2"/>
  <c r="L239" i="3"/>
  <c r="E217" i="2"/>
  <c r="H239" i="3"/>
  <c r="M239" i="3"/>
  <c r="H217" i="2"/>
  <c r="K239" i="3"/>
  <c r="G217" i="2"/>
  <c r="J239" i="3"/>
  <c r="F217" i="2"/>
  <c r="I239" i="3"/>
  <c r="D217" i="2"/>
  <c r="G239" i="3"/>
  <c r="C217" i="2"/>
  <c r="C239" i="3"/>
  <c r="B217" i="2"/>
  <c r="B239" i="3"/>
  <c r="A216" i="2"/>
  <c r="I216" i="2"/>
  <c r="L238" i="3"/>
  <c r="E216" i="2"/>
  <c r="H238" i="3"/>
  <c r="M238" i="3"/>
  <c r="H216" i="2"/>
  <c r="K238" i="3"/>
  <c r="N238" i="3"/>
  <c r="G216" i="2"/>
  <c r="J238" i="3"/>
  <c r="F216" i="2"/>
  <c r="I238" i="3"/>
  <c r="D216" i="2"/>
  <c r="G238" i="3"/>
  <c r="C216" i="2"/>
  <c r="C238" i="3"/>
  <c r="B216" i="2"/>
  <c r="B238" i="3"/>
  <c r="A215" i="2"/>
  <c r="I215" i="2"/>
  <c r="L237" i="3"/>
  <c r="H215" i="2"/>
  <c r="K237" i="3"/>
  <c r="N237" i="3"/>
  <c r="G215" i="2"/>
  <c r="J237" i="3"/>
  <c r="F215" i="2"/>
  <c r="I237" i="3"/>
  <c r="E215" i="2"/>
  <c r="H237" i="3"/>
  <c r="D215" i="2"/>
  <c r="G237" i="3"/>
  <c r="C215" i="2"/>
  <c r="C237" i="3"/>
  <c r="B215" i="2"/>
  <c r="B237" i="3"/>
  <c r="A214" i="2"/>
  <c r="H214" i="2"/>
  <c r="K236" i="3"/>
  <c r="I214" i="2"/>
  <c r="L236" i="3"/>
  <c r="N236" i="3"/>
  <c r="E214" i="2"/>
  <c r="H236" i="3"/>
  <c r="M236" i="3"/>
  <c r="G214" i="2"/>
  <c r="J236" i="3"/>
  <c r="F214" i="2"/>
  <c r="I236" i="3"/>
  <c r="D214" i="2"/>
  <c r="G236" i="3"/>
  <c r="C214" i="2"/>
  <c r="C236" i="3"/>
  <c r="B214" i="2"/>
  <c r="B236" i="3"/>
  <c r="A213" i="2"/>
  <c r="I213" i="2"/>
  <c r="L235" i="3"/>
  <c r="E213" i="2"/>
  <c r="H235" i="3"/>
  <c r="M235" i="3"/>
  <c r="H213" i="2"/>
  <c r="K235" i="3"/>
  <c r="N235" i="3"/>
  <c r="G213" i="2"/>
  <c r="J235" i="3"/>
  <c r="F213" i="2"/>
  <c r="I235" i="3"/>
  <c r="D213" i="2"/>
  <c r="G235" i="3"/>
  <c r="C213" i="2"/>
  <c r="C235" i="3"/>
  <c r="B213" i="2"/>
  <c r="B235" i="3"/>
  <c r="A212" i="2"/>
  <c r="H212" i="2"/>
  <c r="K234" i="3"/>
  <c r="I212" i="2"/>
  <c r="L234" i="3"/>
  <c r="N234" i="3"/>
  <c r="E212" i="2"/>
  <c r="H234" i="3"/>
  <c r="M234" i="3"/>
  <c r="G212" i="2"/>
  <c r="J234" i="3"/>
  <c r="F212" i="2"/>
  <c r="I234" i="3"/>
  <c r="D212" i="2"/>
  <c r="G234" i="3"/>
  <c r="C212" i="2"/>
  <c r="C234" i="3"/>
  <c r="B212" i="2"/>
  <c r="B234" i="3"/>
  <c r="A211" i="2"/>
  <c r="I211" i="2"/>
  <c r="L233" i="3"/>
  <c r="E211" i="2"/>
  <c r="H233" i="3"/>
  <c r="M233" i="3"/>
  <c r="H211" i="2"/>
  <c r="K233" i="3"/>
  <c r="N233" i="3"/>
  <c r="G211" i="2"/>
  <c r="J233" i="3"/>
  <c r="F211" i="2"/>
  <c r="I233" i="3"/>
  <c r="D211" i="2"/>
  <c r="G233" i="3"/>
  <c r="C211" i="2"/>
  <c r="C233" i="3"/>
  <c r="B211" i="2"/>
  <c r="B233" i="3"/>
  <c r="A210" i="2"/>
  <c r="I210" i="2"/>
  <c r="L232" i="3"/>
  <c r="E210" i="2"/>
  <c r="H232" i="3"/>
  <c r="M232" i="3"/>
  <c r="H210" i="2"/>
  <c r="K232" i="3"/>
  <c r="N232" i="3"/>
  <c r="G210" i="2"/>
  <c r="J232" i="3"/>
  <c r="F210" i="2"/>
  <c r="I232" i="3"/>
  <c r="D210" i="2"/>
  <c r="G232" i="3"/>
  <c r="C210" i="2"/>
  <c r="C232" i="3"/>
  <c r="B210" i="2"/>
  <c r="B232" i="3"/>
  <c r="A209" i="2"/>
  <c r="I209" i="2"/>
  <c r="L231" i="3"/>
  <c r="E209" i="2"/>
  <c r="H231" i="3"/>
  <c r="M231" i="3"/>
  <c r="H209" i="2"/>
  <c r="K231" i="3"/>
  <c r="G209" i="2"/>
  <c r="J231" i="3"/>
  <c r="F209" i="2"/>
  <c r="I231" i="3"/>
  <c r="D209" i="2"/>
  <c r="G231" i="3"/>
  <c r="C209" i="2"/>
  <c r="C231" i="3"/>
  <c r="B209" i="2"/>
  <c r="B231" i="3"/>
  <c r="A208" i="2"/>
  <c r="H208" i="2"/>
  <c r="K230" i="3"/>
  <c r="I208" i="2"/>
  <c r="L230" i="3"/>
  <c r="N230" i="3"/>
  <c r="E208" i="2"/>
  <c r="H230" i="3"/>
  <c r="M230" i="3"/>
  <c r="G208" i="2"/>
  <c r="J230" i="3"/>
  <c r="F208" i="2"/>
  <c r="I230" i="3"/>
  <c r="D208" i="2"/>
  <c r="G230" i="3"/>
  <c r="C208" i="2"/>
  <c r="C230" i="3"/>
  <c r="B208" i="2"/>
  <c r="B230" i="3"/>
  <c r="A207" i="2"/>
  <c r="I207" i="2"/>
  <c r="L229" i="3"/>
  <c r="H207" i="2"/>
  <c r="K229" i="3"/>
  <c r="G207" i="2"/>
  <c r="J229" i="3"/>
  <c r="F207" i="2"/>
  <c r="I229" i="3"/>
  <c r="E207" i="2"/>
  <c r="H229" i="3"/>
  <c r="D207" i="2"/>
  <c r="G229" i="3"/>
  <c r="C207" i="2"/>
  <c r="C229" i="3"/>
  <c r="B207" i="2"/>
  <c r="B229" i="3"/>
  <c r="A206" i="2"/>
  <c r="H206" i="2"/>
  <c r="K228" i="3"/>
  <c r="I206" i="2"/>
  <c r="L228" i="3"/>
  <c r="N228" i="3"/>
  <c r="E206" i="2"/>
  <c r="H228" i="3"/>
  <c r="M228" i="3"/>
  <c r="G206" i="2"/>
  <c r="J228" i="3"/>
  <c r="F206" i="2"/>
  <c r="I228" i="3"/>
  <c r="D206" i="2"/>
  <c r="G228" i="3"/>
  <c r="C206" i="2"/>
  <c r="C228" i="3"/>
  <c r="B206" i="2"/>
  <c r="B228" i="3"/>
  <c r="A205" i="2"/>
  <c r="I205" i="2"/>
  <c r="L227" i="3"/>
  <c r="E205" i="2"/>
  <c r="H227" i="3"/>
  <c r="M227" i="3"/>
  <c r="H205" i="2"/>
  <c r="K227" i="3"/>
  <c r="N227" i="3"/>
  <c r="G205" i="2"/>
  <c r="J227" i="3"/>
  <c r="F205" i="2"/>
  <c r="I227" i="3"/>
  <c r="D205" i="2"/>
  <c r="G227" i="3"/>
  <c r="C205" i="2"/>
  <c r="C227" i="3"/>
  <c r="B205" i="2"/>
  <c r="B227" i="3"/>
  <c r="A204" i="2"/>
  <c r="H204" i="2"/>
  <c r="K226" i="3"/>
  <c r="I204" i="2"/>
  <c r="L226" i="3"/>
  <c r="N226" i="3"/>
  <c r="E204" i="2"/>
  <c r="H226" i="3"/>
  <c r="M226" i="3"/>
  <c r="G204" i="2"/>
  <c r="J226" i="3"/>
  <c r="F204" i="2"/>
  <c r="I226" i="3"/>
  <c r="D204" i="2"/>
  <c r="G226" i="3"/>
  <c r="C204" i="2"/>
  <c r="C226" i="3"/>
  <c r="B204" i="2"/>
  <c r="B226" i="3"/>
  <c r="A203" i="2"/>
  <c r="I203" i="2"/>
  <c r="L225" i="3"/>
  <c r="E203" i="2"/>
  <c r="H225" i="3"/>
  <c r="M225" i="3"/>
  <c r="H203" i="2"/>
  <c r="K225" i="3"/>
  <c r="N225" i="3"/>
  <c r="G203" i="2"/>
  <c r="J225" i="3"/>
  <c r="F203" i="2"/>
  <c r="I225" i="3"/>
  <c r="D203" i="2"/>
  <c r="G225" i="3"/>
  <c r="C203" i="2"/>
  <c r="C225" i="3"/>
  <c r="B203" i="2"/>
  <c r="B225" i="3"/>
  <c r="A202" i="2"/>
  <c r="I202" i="2"/>
  <c r="L224" i="3"/>
  <c r="E202" i="2"/>
  <c r="H224" i="3"/>
  <c r="M224" i="3"/>
  <c r="H202" i="2"/>
  <c r="K224" i="3"/>
  <c r="N224" i="3"/>
  <c r="G202" i="2"/>
  <c r="J224" i="3"/>
  <c r="F202" i="2"/>
  <c r="I224" i="3"/>
  <c r="D202" i="2"/>
  <c r="G224" i="3"/>
  <c r="C202" i="2"/>
  <c r="C224" i="3"/>
  <c r="B202" i="2"/>
  <c r="B224" i="3"/>
  <c r="A201" i="2"/>
  <c r="I201" i="2"/>
  <c r="L223" i="3"/>
  <c r="E201" i="2"/>
  <c r="H223" i="3"/>
  <c r="M223" i="3"/>
  <c r="H201" i="2"/>
  <c r="K223" i="3"/>
  <c r="G201" i="2"/>
  <c r="J223" i="3"/>
  <c r="F201" i="2"/>
  <c r="I223" i="3"/>
  <c r="D201" i="2"/>
  <c r="G223" i="3"/>
  <c r="C201" i="2"/>
  <c r="C223" i="3"/>
  <c r="B201" i="2"/>
  <c r="B223" i="3"/>
  <c r="A200" i="2"/>
  <c r="I200" i="2"/>
  <c r="L222" i="3"/>
  <c r="E200" i="2"/>
  <c r="H222" i="3"/>
  <c r="M222" i="3"/>
  <c r="H200" i="2"/>
  <c r="K222" i="3"/>
  <c r="N222" i="3"/>
  <c r="G200" i="2"/>
  <c r="J222" i="3"/>
  <c r="F200" i="2"/>
  <c r="I222" i="3"/>
  <c r="D200" i="2"/>
  <c r="G222" i="3"/>
  <c r="C200" i="2"/>
  <c r="C222" i="3"/>
  <c r="B200" i="2"/>
  <c r="B222" i="3"/>
  <c r="A199" i="2"/>
  <c r="I199" i="2"/>
  <c r="L221" i="3"/>
  <c r="H199" i="2"/>
  <c r="K221" i="3"/>
  <c r="N221" i="3"/>
  <c r="G199" i="2"/>
  <c r="J221" i="3"/>
  <c r="F199" i="2"/>
  <c r="I221" i="3"/>
  <c r="E199" i="2"/>
  <c r="H221" i="3"/>
  <c r="D199" i="2"/>
  <c r="G221" i="3"/>
  <c r="C199" i="2"/>
  <c r="C221" i="3"/>
  <c r="B199" i="2"/>
  <c r="B221" i="3"/>
  <c r="A198" i="2"/>
  <c r="H198" i="2"/>
  <c r="K220" i="3"/>
  <c r="I198" i="2"/>
  <c r="L220" i="3"/>
  <c r="N220" i="3"/>
  <c r="E198" i="2"/>
  <c r="H220" i="3"/>
  <c r="M220" i="3"/>
  <c r="G198" i="2"/>
  <c r="J220" i="3"/>
  <c r="F198" i="2"/>
  <c r="I220" i="3"/>
  <c r="D198" i="2"/>
  <c r="G220" i="3"/>
  <c r="C198" i="2"/>
  <c r="C220" i="3"/>
  <c r="B198" i="2"/>
  <c r="B220" i="3"/>
  <c r="A197" i="2"/>
  <c r="I197" i="2"/>
  <c r="L219" i="3"/>
  <c r="E197" i="2"/>
  <c r="H219" i="3"/>
  <c r="M219" i="3"/>
  <c r="H197" i="2"/>
  <c r="K219" i="3"/>
  <c r="N219" i="3"/>
  <c r="G197" i="2"/>
  <c r="J219" i="3"/>
  <c r="F197" i="2"/>
  <c r="I219" i="3"/>
  <c r="D197" i="2"/>
  <c r="G219" i="3"/>
  <c r="C197" i="2"/>
  <c r="C219" i="3"/>
  <c r="B197" i="2"/>
  <c r="B219" i="3"/>
  <c r="A196" i="2"/>
  <c r="H196" i="2"/>
  <c r="K218" i="3"/>
  <c r="I196" i="2"/>
  <c r="L218" i="3"/>
  <c r="N218" i="3"/>
  <c r="E196" i="2"/>
  <c r="H218" i="3"/>
  <c r="M218" i="3"/>
  <c r="G196" i="2"/>
  <c r="J218" i="3"/>
  <c r="F196" i="2"/>
  <c r="I218" i="3"/>
  <c r="D196" i="2"/>
  <c r="G218" i="3"/>
  <c r="C196" i="2"/>
  <c r="C218" i="3"/>
  <c r="B196" i="2"/>
  <c r="B218" i="3"/>
  <c r="A195" i="2"/>
  <c r="I195" i="2"/>
  <c r="L217" i="3"/>
  <c r="E195" i="2"/>
  <c r="H217" i="3"/>
  <c r="M217" i="3"/>
  <c r="H195" i="2"/>
  <c r="K217" i="3"/>
  <c r="N217" i="3"/>
  <c r="G195" i="2"/>
  <c r="J217" i="3"/>
  <c r="F195" i="2"/>
  <c r="I217" i="3"/>
  <c r="D195" i="2"/>
  <c r="G217" i="3"/>
  <c r="C195" i="2"/>
  <c r="C217" i="3"/>
  <c r="B195" i="2"/>
  <c r="B217" i="3"/>
  <c r="A194" i="2"/>
  <c r="I194" i="2"/>
  <c r="L216" i="3"/>
  <c r="E194" i="2"/>
  <c r="H216" i="3"/>
  <c r="M216" i="3"/>
  <c r="H194" i="2"/>
  <c r="K216" i="3"/>
  <c r="N216" i="3"/>
  <c r="G194" i="2"/>
  <c r="J216" i="3"/>
  <c r="F194" i="2"/>
  <c r="I216" i="3"/>
  <c r="D194" i="2"/>
  <c r="G216" i="3"/>
  <c r="C194" i="2"/>
  <c r="C216" i="3"/>
  <c r="B194" i="2"/>
  <c r="B216" i="3"/>
  <c r="A193" i="2"/>
  <c r="I193" i="2"/>
  <c r="L215" i="3"/>
  <c r="E193" i="2"/>
  <c r="H215" i="3"/>
  <c r="M215" i="3"/>
  <c r="H193" i="2"/>
  <c r="K215" i="3"/>
  <c r="G193" i="2"/>
  <c r="J215" i="3"/>
  <c r="F193" i="2"/>
  <c r="I215" i="3"/>
  <c r="D193" i="2"/>
  <c r="G215" i="3"/>
  <c r="C193" i="2"/>
  <c r="C215" i="3"/>
  <c r="B193" i="2"/>
  <c r="B215" i="3"/>
  <c r="A192" i="2"/>
  <c r="H192" i="2"/>
  <c r="K214" i="3"/>
  <c r="I192" i="2"/>
  <c r="L214" i="3"/>
  <c r="N214" i="3"/>
  <c r="E192" i="2"/>
  <c r="H214" i="3"/>
  <c r="M214" i="3"/>
  <c r="G192" i="2"/>
  <c r="J214" i="3"/>
  <c r="F192" i="2"/>
  <c r="I214" i="3"/>
  <c r="D192" i="2"/>
  <c r="G214" i="3"/>
  <c r="C192" i="2"/>
  <c r="C214" i="3"/>
  <c r="B192" i="2"/>
  <c r="B214" i="3"/>
  <c r="A191" i="2"/>
  <c r="I191" i="2"/>
  <c r="L213" i="3"/>
  <c r="H191" i="2"/>
  <c r="K213" i="3"/>
  <c r="G191" i="2"/>
  <c r="J213" i="3"/>
  <c r="F191" i="2"/>
  <c r="I213" i="3"/>
  <c r="E191" i="2"/>
  <c r="H213" i="3"/>
  <c r="D191" i="2"/>
  <c r="G213" i="3"/>
  <c r="C191" i="2"/>
  <c r="C213" i="3"/>
  <c r="B191" i="2"/>
  <c r="B213" i="3"/>
  <c r="A190" i="2"/>
  <c r="H190" i="2"/>
  <c r="K212" i="3"/>
  <c r="I190" i="2"/>
  <c r="L212" i="3"/>
  <c r="N212" i="3"/>
  <c r="E190" i="2"/>
  <c r="H212" i="3"/>
  <c r="M212" i="3"/>
  <c r="G190" i="2"/>
  <c r="J212" i="3"/>
  <c r="F190" i="2"/>
  <c r="I212" i="3"/>
  <c r="D190" i="2"/>
  <c r="G212" i="3"/>
  <c r="C190" i="2"/>
  <c r="C212" i="3"/>
  <c r="B190" i="2"/>
  <c r="B212" i="3"/>
  <c r="A189" i="2"/>
  <c r="I189" i="2"/>
  <c r="L211" i="3"/>
  <c r="E189" i="2"/>
  <c r="H211" i="3"/>
  <c r="M211" i="3"/>
  <c r="H189" i="2"/>
  <c r="K211" i="3"/>
  <c r="N211" i="3"/>
  <c r="G189" i="2"/>
  <c r="J211" i="3"/>
  <c r="F189" i="2"/>
  <c r="I211" i="3"/>
  <c r="D189" i="2"/>
  <c r="G211" i="3"/>
  <c r="C189" i="2"/>
  <c r="C211" i="3"/>
  <c r="B189" i="2"/>
  <c r="B211" i="3"/>
  <c r="A188" i="2"/>
  <c r="H188" i="2"/>
  <c r="K210" i="3"/>
  <c r="I188" i="2"/>
  <c r="L210" i="3"/>
  <c r="N210" i="3"/>
  <c r="E188" i="2"/>
  <c r="H210" i="3"/>
  <c r="M210" i="3"/>
  <c r="G188" i="2"/>
  <c r="J210" i="3"/>
  <c r="F188" i="2"/>
  <c r="I210" i="3"/>
  <c r="D188" i="2"/>
  <c r="G210" i="3"/>
  <c r="C188" i="2"/>
  <c r="C210" i="3"/>
  <c r="B188" i="2"/>
  <c r="B210" i="3"/>
  <c r="A187" i="2"/>
  <c r="I187" i="2"/>
  <c r="L209" i="3"/>
  <c r="E187" i="2"/>
  <c r="H209" i="3"/>
  <c r="M209" i="3"/>
  <c r="H187" i="2"/>
  <c r="K209" i="3"/>
  <c r="N209" i="3"/>
  <c r="G187" i="2"/>
  <c r="J209" i="3"/>
  <c r="F187" i="2"/>
  <c r="I209" i="3"/>
  <c r="D187" i="2"/>
  <c r="G209" i="3"/>
  <c r="C187" i="2"/>
  <c r="C209" i="3"/>
  <c r="B187" i="2"/>
  <c r="B209" i="3"/>
  <c r="A186" i="2"/>
  <c r="I186" i="2"/>
  <c r="L208" i="3"/>
  <c r="E186" i="2"/>
  <c r="H208" i="3"/>
  <c r="M208" i="3"/>
  <c r="H186" i="2"/>
  <c r="K208" i="3"/>
  <c r="N208" i="3"/>
  <c r="G186" i="2"/>
  <c r="J208" i="3"/>
  <c r="F186" i="2"/>
  <c r="I208" i="3"/>
  <c r="D186" i="2"/>
  <c r="G208" i="3"/>
  <c r="C186" i="2"/>
  <c r="C208" i="3"/>
  <c r="B186" i="2"/>
  <c r="B208" i="3"/>
  <c r="A185" i="2"/>
  <c r="I185" i="2"/>
  <c r="L207" i="3"/>
  <c r="E185" i="2"/>
  <c r="H207" i="3"/>
  <c r="M207" i="3"/>
  <c r="H185" i="2"/>
  <c r="K207" i="3"/>
  <c r="G185" i="2"/>
  <c r="J207" i="3"/>
  <c r="F185" i="2"/>
  <c r="I207" i="3"/>
  <c r="D185" i="2"/>
  <c r="G207" i="3"/>
  <c r="C185" i="2"/>
  <c r="C207" i="3"/>
  <c r="B185" i="2"/>
  <c r="B207" i="3"/>
  <c r="A184" i="2"/>
  <c r="I184" i="2"/>
  <c r="L206" i="3"/>
  <c r="E184" i="2"/>
  <c r="H206" i="3"/>
  <c r="M206" i="3"/>
  <c r="H184" i="2"/>
  <c r="K206" i="3"/>
  <c r="N206" i="3"/>
  <c r="G184" i="2"/>
  <c r="J206" i="3"/>
  <c r="F184" i="2"/>
  <c r="I206" i="3"/>
  <c r="D184" i="2"/>
  <c r="G206" i="3"/>
  <c r="C184" i="2"/>
  <c r="C206" i="3"/>
  <c r="B184" i="2"/>
  <c r="B206" i="3"/>
  <c r="A183" i="2"/>
  <c r="I183" i="2"/>
  <c r="L205" i="3"/>
  <c r="H183" i="2"/>
  <c r="K205" i="3"/>
  <c r="N205" i="3"/>
  <c r="G183" i="2"/>
  <c r="J205" i="3"/>
  <c r="F183" i="2"/>
  <c r="I205" i="3"/>
  <c r="E183" i="2"/>
  <c r="H205" i="3"/>
  <c r="D183" i="2"/>
  <c r="G205" i="3"/>
  <c r="C183" i="2"/>
  <c r="C205" i="3"/>
  <c r="B183" i="2"/>
  <c r="B205" i="3"/>
  <c r="A182" i="2"/>
  <c r="H182" i="2"/>
  <c r="K204" i="3"/>
  <c r="I182" i="2"/>
  <c r="L204" i="3"/>
  <c r="N204" i="3"/>
  <c r="E182" i="2"/>
  <c r="H204" i="3"/>
  <c r="M204" i="3"/>
  <c r="G182" i="2"/>
  <c r="J204" i="3"/>
  <c r="F182" i="2"/>
  <c r="I204" i="3"/>
  <c r="D182" i="2"/>
  <c r="G204" i="3"/>
  <c r="C182" i="2"/>
  <c r="C204" i="3"/>
  <c r="B182" i="2"/>
  <c r="B204" i="3"/>
  <c r="A181" i="2"/>
  <c r="I181" i="2"/>
  <c r="L203" i="3"/>
  <c r="E181" i="2"/>
  <c r="H203" i="3"/>
  <c r="M203" i="3"/>
  <c r="H181" i="2"/>
  <c r="K203" i="3"/>
  <c r="N203" i="3"/>
  <c r="G181" i="2"/>
  <c r="J203" i="3"/>
  <c r="F181" i="2"/>
  <c r="I203" i="3"/>
  <c r="D181" i="2"/>
  <c r="G203" i="3"/>
  <c r="C181" i="2"/>
  <c r="C203" i="3"/>
  <c r="B181" i="2"/>
  <c r="B203" i="3"/>
  <c r="A180" i="2"/>
  <c r="H180" i="2"/>
  <c r="K202" i="3"/>
  <c r="I180" i="2"/>
  <c r="L202" i="3"/>
  <c r="N202" i="3"/>
  <c r="E180" i="2"/>
  <c r="H202" i="3"/>
  <c r="M202" i="3"/>
  <c r="G180" i="2"/>
  <c r="J202" i="3"/>
  <c r="F180" i="2"/>
  <c r="I202" i="3"/>
  <c r="D180" i="2"/>
  <c r="G202" i="3"/>
  <c r="C180" i="2"/>
  <c r="C202" i="3"/>
  <c r="B180" i="2"/>
  <c r="B202" i="3"/>
  <c r="A179" i="2"/>
  <c r="I179" i="2"/>
  <c r="L201" i="3"/>
  <c r="E179" i="2"/>
  <c r="H201" i="3"/>
  <c r="M201" i="3"/>
  <c r="H179" i="2"/>
  <c r="K201" i="3"/>
  <c r="N201" i="3"/>
  <c r="G179" i="2"/>
  <c r="J201" i="3"/>
  <c r="F179" i="2"/>
  <c r="I201" i="3"/>
  <c r="D179" i="2"/>
  <c r="G201" i="3"/>
  <c r="C179" i="2"/>
  <c r="C201" i="3"/>
  <c r="B179" i="2"/>
  <c r="B201" i="3"/>
  <c r="A178" i="2"/>
  <c r="I178" i="2"/>
  <c r="L200" i="3"/>
  <c r="E178" i="2"/>
  <c r="H200" i="3"/>
  <c r="M200" i="3"/>
  <c r="H178" i="2"/>
  <c r="K200" i="3"/>
  <c r="N200" i="3"/>
  <c r="G178" i="2"/>
  <c r="J200" i="3"/>
  <c r="F178" i="2"/>
  <c r="I200" i="3"/>
  <c r="D178" i="2"/>
  <c r="G200" i="3"/>
  <c r="C178" i="2"/>
  <c r="C200" i="3"/>
  <c r="B178" i="2"/>
  <c r="B200" i="3"/>
  <c r="A177" i="2"/>
  <c r="I177" i="2"/>
  <c r="L199" i="3"/>
  <c r="E177" i="2"/>
  <c r="H199" i="3"/>
  <c r="M199" i="3"/>
  <c r="H177" i="2"/>
  <c r="K199" i="3"/>
  <c r="G177" i="2"/>
  <c r="J199" i="3"/>
  <c r="F177" i="2"/>
  <c r="I199" i="3"/>
  <c r="D177" i="2"/>
  <c r="G199" i="3"/>
  <c r="C177" i="2"/>
  <c r="C199" i="3"/>
  <c r="B177" i="2"/>
  <c r="B199" i="3"/>
  <c r="A176" i="2"/>
  <c r="H176" i="2"/>
  <c r="K198" i="3"/>
  <c r="I176" i="2"/>
  <c r="L198" i="3"/>
  <c r="N198" i="3"/>
  <c r="E176" i="2"/>
  <c r="H198" i="3"/>
  <c r="M198" i="3"/>
  <c r="G176" i="2"/>
  <c r="J198" i="3"/>
  <c r="F176" i="2"/>
  <c r="I198" i="3"/>
  <c r="D176" i="2"/>
  <c r="G198" i="3"/>
  <c r="C176" i="2"/>
  <c r="C198" i="3"/>
  <c r="B176" i="2"/>
  <c r="B198" i="3"/>
  <c r="A175" i="2"/>
  <c r="I175" i="2"/>
  <c r="L197" i="3"/>
  <c r="H175" i="2"/>
  <c r="K197" i="3"/>
  <c r="G175" i="2"/>
  <c r="J197" i="3"/>
  <c r="F175" i="2"/>
  <c r="I197" i="3"/>
  <c r="E175" i="2"/>
  <c r="H197" i="3"/>
  <c r="D175" i="2"/>
  <c r="G197" i="3"/>
  <c r="C175" i="2"/>
  <c r="C197" i="3"/>
  <c r="B175" i="2"/>
  <c r="B197" i="3"/>
  <c r="A174" i="2"/>
  <c r="H174" i="2"/>
  <c r="K196" i="3"/>
  <c r="I174" i="2"/>
  <c r="L196" i="3"/>
  <c r="N196" i="3"/>
  <c r="E174" i="2"/>
  <c r="H196" i="3"/>
  <c r="M196" i="3"/>
  <c r="G174" i="2"/>
  <c r="J196" i="3"/>
  <c r="F174" i="2"/>
  <c r="I196" i="3"/>
  <c r="D174" i="2"/>
  <c r="G196" i="3"/>
  <c r="C174" i="2"/>
  <c r="C196" i="3"/>
  <c r="B174" i="2"/>
  <c r="B196" i="3"/>
  <c r="A173" i="2"/>
  <c r="I173" i="2"/>
  <c r="L195" i="3"/>
  <c r="E173" i="2"/>
  <c r="H195" i="3"/>
  <c r="M195" i="3"/>
  <c r="H173" i="2"/>
  <c r="K195" i="3"/>
  <c r="N195" i="3"/>
  <c r="G173" i="2"/>
  <c r="J195" i="3"/>
  <c r="F173" i="2"/>
  <c r="I195" i="3"/>
  <c r="D173" i="2"/>
  <c r="G195" i="3"/>
  <c r="C173" i="2"/>
  <c r="C195" i="3"/>
  <c r="B173" i="2"/>
  <c r="B195" i="3"/>
  <c r="A172" i="2"/>
  <c r="H172" i="2"/>
  <c r="K194" i="3"/>
  <c r="I172" i="2"/>
  <c r="L194" i="3"/>
  <c r="N194" i="3"/>
  <c r="E172" i="2"/>
  <c r="H194" i="3"/>
  <c r="M194" i="3"/>
  <c r="G172" i="2"/>
  <c r="J194" i="3"/>
  <c r="F172" i="2"/>
  <c r="I194" i="3"/>
  <c r="D172" i="2"/>
  <c r="G194" i="3"/>
  <c r="C172" i="2"/>
  <c r="C194" i="3"/>
  <c r="B172" i="2"/>
  <c r="B194" i="3"/>
  <c r="A171" i="2"/>
  <c r="I171" i="2"/>
  <c r="L193" i="3"/>
  <c r="E171" i="2"/>
  <c r="H193" i="3"/>
  <c r="M193" i="3"/>
  <c r="H171" i="2"/>
  <c r="K193" i="3"/>
  <c r="N193" i="3"/>
  <c r="G171" i="2"/>
  <c r="J193" i="3"/>
  <c r="F171" i="2"/>
  <c r="I193" i="3"/>
  <c r="D171" i="2"/>
  <c r="G193" i="3"/>
  <c r="C171" i="2"/>
  <c r="C193" i="3"/>
  <c r="B171" i="2"/>
  <c r="B193" i="3"/>
  <c r="A170" i="2"/>
  <c r="I170" i="2"/>
  <c r="L192" i="3"/>
  <c r="E170" i="2"/>
  <c r="H192" i="3"/>
  <c r="M192" i="3"/>
  <c r="H170" i="2"/>
  <c r="K192" i="3"/>
  <c r="N192" i="3"/>
  <c r="G170" i="2"/>
  <c r="J192" i="3"/>
  <c r="F170" i="2"/>
  <c r="I192" i="3"/>
  <c r="D170" i="2"/>
  <c r="G192" i="3"/>
  <c r="C170" i="2"/>
  <c r="C192" i="3"/>
  <c r="B170" i="2"/>
  <c r="B192" i="3"/>
  <c r="A169" i="2"/>
  <c r="I169" i="2"/>
  <c r="L191" i="3"/>
  <c r="E169" i="2"/>
  <c r="H191" i="3"/>
  <c r="M191" i="3"/>
  <c r="H169" i="2"/>
  <c r="K191" i="3"/>
  <c r="G169" i="2"/>
  <c r="J191" i="3"/>
  <c r="F169" i="2"/>
  <c r="I191" i="3"/>
  <c r="D169" i="2"/>
  <c r="G191" i="3"/>
  <c r="C169" i="2"/>
  <c r="C191" i="3"/>
  <c r="B169" i="2"/>
  <c r="B191" i="3"/>
  <c r="A168" i="2"/>
  <c r="I168" i="2"/>
  <c r="L190" i="3"/>
  <c r="E168" i="2"/>
  <c r="H190" i="3"/>
  <c r="M190" i="3"/>
  <c r="H168" i="2"/>
  <c r="K190" i="3"/>
  <c r="N190" i="3"/>
  <c r="G168" i="2"/>
  <c r="J190" i="3"/>
  <c r="F168" i="2"/>
  <c r="I190" i="3"/>
  <c r="D168" i="2"/>
  <c r="G190" i="3"/>
  <c r="C168" i="2"/>
  <c r="C190" i="3"/>
  <c r="B168" i="2"/>
  <c r="B190" i="3"/>
  <c r="A167" i="2"/>
  <c r="I167" i="2"/>
  <c r="L189" i="3"/>
  <c r="H167" i="2"/>
  <c r="K189" i="3"/>
  <c r="N189" i="3"/>
  <c r="G167" i="2"/>
  <c r="J189" i="3"/>
  <c r="F167" i="2"/>
  <c r="I189" i="3"/>
  <c r="E167" i="2"/>
  <c r="H189" i="3"/>
  <c r="D167" i="2"/>
  <c r="G189" i="3"/>
  <c r="C167" i="2"/>
  <c r="C189" i="3"/>
  <c r="B167" i="2"/>
  <c r="B189" i="3"/>
  <c r="A166" i="2"/>
  <c r="H166" i="2"/>
  <c r="K188" i="3"/>
  <c r="I166" i="2"/>
  <c r="L188" i="3"/>
  <c r="N188" i="3"/>
  <c r="E166" i="2"/>
  <c r="H188" i="3"/>
  <c r="M188" i="3"/>
  <c r="G166" i="2"/>
  <c r="J188" i="3"/>
  <c r="F166" i="2"/>
  <c r="I188" i="3"/>
  <c r="D166" i="2"/>
  <c r="G188" i="3"/>
  <c r="C166" i="2"/>
  <c r="C188" i="3"/>
  <c r="B166" i="2"/>
  <c r="B188" i="3"/>
  <c r="A165" i="2"/>
  <c r="I165" i="2"/>
  <c r="L187" i="3"/>
  <c r="E165" i="2"/>
  <c r="H187" i="3"/>
  <c r="M187" i="3"/>
  <c r="H165" i="2"/>
  <c r="K187" i="3"/>
  <c r="N187" i="3"/>
  <c r="G165" i="2"/>
  <c r="J187" i="3"/>
  <c r="F165" i="2"/>
  <c r="I187" i="3"/>
  <c r="D165" i="2"/>
  <c r="G187" i="3"/>
  <c r="C165" i="2"/>
  <c r="C187" i="3"/>
  <c r="B165" i="2"/>
  <c r="B187" i="3"/>
  <c r="A164" i="2"/>
  <c r="H164" i="2"/>
  <c r="K186" i="3"/>
  <c r="I164" i="2"/>
  <c r="L186" i="3"/>
  <c r="N186" i="3"/>
  <c r="E164" i="2"/>
  <c r="H186" i="3"/>
  <c r="M186" i="3"/>
  <c r="G164" i="2"/>
  <c r="J186" i="3"/>
  <c r="F164" i="2"/>
  <c r="I186" i="3"/>
  <c r="D164" i="2"/>
  <c r="G186" i="3"/>
  <c r="C164" i="2"/>
  <c r="C186" i="3"/>
  <c r="B164" i="2"/>
  <c r="B186" i="3"/>
  <c r="A163" i="2"/>
  <c r="I163" i="2"/>
  <c r="L185" i="3"/>
  <c r="E163" i="2"/>
  <c r="H185" i="3"/>
  <c r="M185" i="3"/>
  <c r="H163" i="2"/>
  <c r="K185" i="3"/>
  <c r="N185" i="3"/>
  <c r="G163" i="2"/>
  <c r="J185" i="3"/>
  <c r="F163" i="2"/>
  <c r="I185" i="3"/>
  <c r="D163" i="2"/>
  <c r="G185" i="3"/>
  <c r="C163" i="2"/>
  <c r="C185" i="3"/>
  <c r="B163" i="2"/>
  <c r="B185" i="3"/>
  <c r="A162" i="2"/>
  <c r="I162" i="2"/>
  <c r="L184" i="3"/>
  <c r="E162" i="2"/>
  <c r="H184" i="3"/>
  <c r="M184" i="3"/>
  <c r="H162" i="2"/>
  <c r="K184" i="3"/>
  <c r="N184" i="3"/>
  <c r="G162" i="2"/>
  <c r="J184" i="3"/>
  <c r="F162" i="2"/>
  <c r="I184" i="3"/>
  <c r="D162" i="2"/>
  <c r="G184" i="3"/>
  <c r="C162" i="2"/>
  <c r="C184" i="3"/>
  <c r="B162" i="2"/>
  <c r="B184" i="3"/>
  <c r="A161" i="2"/>
  <c r="I161" i="2"/>
  <c r="L183" i="3"/>
  <c r="E161" i="2"/>
  <c r="H183" i="3"/>
  <c r="M183" i="3"/>
  <c r="H161" i="2"/>
  <c r="K183" i="3"/>
  <c r="G161" i="2"/>
  <c r="J183" i="3"/>
  <c r="F161" i="2"/>
  <c r="I183" i="3"/>
  <c r="D161" i="2"/>
  <c r="G183" i="3"/>
  <c r="C161" i="2"/>
  <c r="C183" i="3"/>
  <c r="B161" i="2"/>
  <c r="B183" i="3"/>
  <c r="A160" i="2"/>
  <c r="H160" i="2"/>
  <c r="K182" i="3"/>
  <c r="I160" i="2"/>
  <c r="L182" i="3"/>
  <c r="N182" i="3"/>
  <c r="E160" i="2"/>
  <c r="H182" i="3"/>
  <c r="M182" i="3"/>
  <c r="G160" i="2"/>
  <c r="J182" i="3"/>
  <c r="F160" i="2"/>
  <c r="I182" i="3"/>
  <c r="D160" i="2"/>
  <c r="G182" i="3"/>
  <c r="C160" i="2"/>
  <c r="C182" i="3"/>
  <c r="B160" i="2"/>
  <c r="B182" i="3"/>
  <c r="A159" i="2"/>
  <c r="I159" i="2"/>
  <c r="L181" i="3"/>
  <c r="H159" i="2"/>
  <c r="K181" i="3"/>
  <c r="G159" i="2"/>
  <c r="J181" i="3"/>
  <c r="F159" i="2"/>
  <c r="I181" i="3"/>
  <c r="E159" i="2"/>
  <c r="H181" i="3"/>
  <c r="D159" i="2"/>
  <c r="G181" i="3"/>
  <c r="C159" i="2"/>
  <c r="C181" i="3"/>
  <c r="B159" i="2"/>
  <c r="B181" i="3"/>
  <c r="A158" i="2"/>
  <c r="H158" i="2"/>
  <c r="K180" i="3"/>
  <c r="I158" i="2"/>
  <c r="L180" i="3"/>
  <c r="N180" i="3"/>
  <c r="E158" i="2"/>
  <c r="H180" i="3"/>
  <c r="M180" i="3"/>
  <c r="G158" i="2"/>
  <c r="J180" i="3"/>
  <c r="F158" i="2"/>
  <c r="I180" i="3"/>
  <c r="D158" i="2"/>
  <c r="G180" i="3"/>
  <c r="C158" i="2"/>
  <c r="C180" i="3"/>
  <c r="B158" i="2"/>
  <c r="B180" i="3"/>
  <c r="A157" i="2"/>
  <c r="I157" i="2"/>
  <c r="L179" i="3"/>
  <c r="E157" i="2"/>
  <c r="H179" i="3"/>
  <c r="M179" i="3"/>
  <c r="H157" i="2"/>
  <c r="K179" i="3"/>
  <c r="N179" i="3"/>
  <c r="G157" i="2"/>
  <c r="J179" i="3"/>
  <c r="F157" i="2"/>
  <c r="I179" i="3"/>
  <c r="D157" i="2"/>
  <c r="G179" i="3"/>
  <c r="C157" i="2"/>
  <c r="C179" i="3"/>
  <c r="B157" i="2"/>
  <c r="B179" i="3"/>
  <c r="A156" i="2"/>
  <c r="H156" i="2"/>
  <c r="K178" i="3"/>
  <c r="I156" i="2"/>
  <c r="L178" i="3"/>
  <c r="N178" i="3"/>
  <c r="E156" i="2"/>
  <c r="H178" i="3"/>
  <c r="M178" i="3"/>
  <c r="G156" i="2"/>
  <c r="J178" i="3"/>
  <c r="F156" i="2"/>
  <c r="I178" i="3"/>
  <c r="D156" i="2"/>
  <c r="G178" i="3"/>
  <c r="C156" i="2"/>
  <c r="C178" i="3"/>
  <c r="B156" i="2"/>
  <c r="B178" i="3"/>
  <c r="A155" i="2"/>
  <c r="I155" i="2"/>
  <c r="L177" i="3"/>
  <c r="E155" i="2"/>
  <c r="H177" i="3"/>
  <c r="M177" i="3"/>
  <c r="H155" i="2"/>
  <c r="K177" i="3"/>
  <c r="N177" i="3"/>
  <c r="G155" i="2"/>
  <c r="J177" i="3"/>
  <c r="F155" i="2"/>
  <c r="I177" i="3"/>
  <c r="D155" i="2"/>
  <c r="G177" i="3"/>
  <c r="C155" i="2"/>
  <c r="C177" i="3"/>
  <c r="B155" i="2"/>
  <c r="B177" i="3"/>
  <c r="A154" i="2"/>
  <c r="I154" i="2"/>
  <c r="L176" i="3"/>
  <c r="E154" i="2"/>
  <c r="H176" i="3"/>
  <c r="M176" i="3"/>
  <c r="H154" i="2"/>
  <c r="K176" i="3"/>
  <c r="N176" i="3"/>
  <c r="G154" i="2"/>
  <c r="J176" i="3"/>
  <c r="F154" i="2"/>
  <c r="I176" i="3"/>
  <c r="D154" i="2"/>
  <c r="G176" i="3"/>
  <c r="C154" i="2"/>
  <c r="C176" i="3"/>
  <c r="B154" i="2"/>
  <c r="B176" i="3"/>
  <c r="A153" i="2"/>
  <c r="I153" i="2"/>
  <c r="L175" i="3"/>
  <c r="E153" i="2"/>
  <c r="H175" i="3"/>
  <c r="M175" i="3"/>
  <c r="H153" i="2"/>
  <c r="K175" i="3"/>
  <c r="G153" i="2"/>
  <c r="J175" i="3"/>
  <c r="F153" i="2"/>
  <c r="I175" i="3"/>
  <c r="D153" i="2"/>
  <c r="G175" i="3"/>
  <c r="C153" i="2"/>
  <c r="C175" i="3"/>
  <c r="B153" i="2"/>
  <c r="B175" i="3"/>
  <c r="A152" i="2"/>
  <c r="I152" i="2"/>
  <c r="L174" i="3"/>
  <c r="E152" i="2"/>
  <c r="H174" i="3"/>
  <c r="M174" i="3"/>
  <c r="H152" i="2"/>
  <c r="K174" i="3"/>
  <c r="N174" i="3"/>
  <c r="G152" i="2"/>
  <c r="J174" i="3"/>
  <c r="F152" i="2"/>
  <c r="I174" i="3"/>
  <c r="D152" i="2"/>
  <c r="G174" i="3"/>
  <c r="C152" i="2"/>
  <c r="C174" i="3"/>
  <c r="B152" i="2"/>
  <c r="B174" i="3"/>
  <c r="A151" i="2"/>
  <c r="I151" i="2"/>
  <c r="L173" i="3"/>
  <c r="H151" i="2"/>
  <c r="K173" i="3"/>
  <c r="N173" i="3"/>
  <c r="G151" i="2"/>
  <c r="J173" i="3"/>
  <c r="F151" i="2"/>
  <c r="I173" i="3"/>
  <c r="E151" i="2"/>
  <c r="H173" i="3"/>
  <c r="D151" i="2"/>
  <c r="G173" i="3"/>
  <c r="C151" i="2"/>
  <c r="C173" i="3"/>
  <c r="B151" i="2"/>
  <c r="B173" i="3"/>
  <c r="A150" i="2"/>
  <c r="H150" i="2"/>
  <c r="K172" i="3"/>
  <c r="I150" i="2"/>
  <c r="L172" i="3"/>
  <c r="N172" i="3"/>
  <c r="E150" i="2"/>
  <c r="H172" i="3"/>
  <c r="M172" i="3"/>
  <c r="G150" i="2"/>
  <c r="J172" i="3"/>
  <c r="F150" i="2"/>
  <c r="I172" i="3"/>
  <c r="D150" i="2"/>
  <c r="G172" i="3"/>
  <c r="C150" i="2"/>
  <c r="C172" i="3"/>
  <c r="B150" i="2"/>
  <c r="B172" i="3"/>
  <c r="A149" i="2"/>
  <c r="I149" i="2"/>
  <c r="L171" i="3"/>
  <c r="E149" i="2"/>
  <c r="H171" i="3"/>
  <c r="M171" i="3"/>
  <c r="H149" i="2"/>
  <c r="K171" i="3"/>
  <c r="N171" i="3"/>
  <c r="G149" i="2"/>
  <c r="J171" i="3"/>
  <c r="F149" i="2"/>
  <c r="I171" i="3"/>
  <c r="D149" i="2"/>
  <c r="G171" i="3"/>
  <c r="C149" i="2"/>
  <c r="C171" i="3"/>
  <c r="B149" i="2"/>
  <c r="B171" i="3"/>
  <c r="A148" i="2"/>
  <c r="H148" i="2"/>
  <c r="K170" i="3"/>
  <c r="I148" i="2"/>
  <c r="L170" i="3"/>
  <c r="N170" i="3"/>
  <c r="E148" i="2"/>
  <c r="H170" i="3"/>
  <c r="M170" i="3"/>
  <c r="G148" i="2"/>
  <c r="J170" i="3"/>
  <c r="F148" i="2"/>
  <c r="I170" i="3"/>
  <c r="D148" i="2"/>
  <c r="G170" i="3"/>
  <c r="C148" i="2"/>
  <c r="C170" i="3"/>
  <c r="B148" i="2"/>
  <c r="B170" i="3"/>
  <c r="A147" i="2"/>
  <c r="I147" i="2"/>
  <c r="L169" i="3"/>
  <c r="E147" i="2"/>
  <c r="H169" i="3"/>
  <c r="M169" i="3"/>
  <c r="H147" i="2"/>
  <c r="K169" i="3"/>
  <c r="N169" i="3"/>
  <c r="G147" i="2"/>
  <c r="J169" i="3"/>
  <c r="F147" i="2"/>
  <c r="I169" i="3"/>
  <c r="D147" i="2"/>
  <c r="G169" i="3"/>
  <c r="C147" i="2"/>
  <c r="C169" i="3"/>
  <c r="B147" i="2"/>
  <c r="B169" i="3"/>
  <c r="A146" i="2"/>
  <c r="I146" i="2"/>
  <c r="L168" i="3"/>
  <c r="E146" i="2"/>
  <c r="H168" i="3"/>
  <c r="M168" i="3"/>
  <c r="H146" i="2"/>
  <c r="K168" i="3"/>
  <c r="N168" i="3"/>
  <c r="G146" i="2"/>
  <c r="J168" i="3"/>
  <c r="F146" i="2"/>
  <c r="I168" i="3"/>
  <c r="D146" i="2"/>
  <c r="G168" i="3"/>
  <c r="C146" i="2"/>
  <c r="C168" i="3"/>
  <c r="B146" i="2"/>
  <c r="B168" i="3"/>
  <c r="A145" i="2"/>
  <c r="I145" i="2"/>
  <c r="L167" i="3"/>
  <c r="E145" i="2"/>
  <c r="H167" i="3"/>
  <c r="M167" i="3"/>
  <c r="H145" i="2"/>
  <c r="K167" i="3"/>
  <c r="G145" i="2"/>
  <c r="J167" i="3"/>
  <c r="F145" i="2"/>
  <c r="I167" i="3"/>
  <c r="D145" i="2"/>
  <c r="G167" i="3"/>
  <c r="C145" i="2"/>
  <c r="C167" i="3"/>
  <c r="B145" i="2"/>
  <c r="B167" i="3"/>
  <c r="A144" i="2"/>
  <c r="H144" i="2"/>
  <c r="K166" i="3"/>
  <c r="I144" i="2"/>
  <c r="L166" i="3"/>
  <c r="N166" i="3"/>
  <c r="E144" i="2"/>
  <c r="H166" i="3"/>
  <c r="M166" i="3"/>
  <c r="G144" i="2"/>
  <c r="J166" i="3"/>
  <c r="F144" i="2"/>
  <c r="I166" i="3"/>
  <c r="D144" i="2"/>
  <c r="G166" i="3"/>
  <c r="C144" i="2"/>
  <c r="C166" i="3"/>
  <c r="B144" i="2"/>
  <c r="B166" i="3"/>
  <c r="A143" i="2"/>
  <c r="I143" i="2"/>
  <c r="L165" i="3"/>
  <c r="H143" i="2"/>
  <c r="K165" i="3"/>
  <c r="G143" i="2"/>
  <c r="J165" i="3"/>
  <c r="F143" i="2"/>
  <c r="I165" i="3"/>
  <c r="E143" i="2"/>
  <c r="H165" i="3"/>
  <c r="D143" i="2"/>
  <c r="G165" i="3"/>
  <c r="C143" i="2"/>
  <c r="C165" i="3"/>
  <c r="B143" i="2"/>
  <c r="B165" i="3"/>
  <c r="A142" i="2"/>
  <c r="H142" i="2"/>
  <c r="K164" i="3"/>
  <c r="I142" i="2"/>
  <c r="L164" i="3"/>
  <c r="N164" i="3"/>
  <c r="E142" i="2"/>
  <c r="H164" i="3"/>
  <c r="M164" i="3"/>
  <c r="G142" i="2"/>
  <c r="J164" i="3"/>
  <c r="F142" i="2"/>
  <c r="I164" i="3"/>
  <c r="D142" i="2"/>
  <c r="G164" i="3"/>
  <c r="C142" i="2"/>
  <c r="C164" i="3"/>
  <c r="B142" i="2"/>
  <c r="B164" i="3"/>
  <c r="A141" i="2"/>
  <c r="I141" i="2"/>
  <c r="L163" i="3"/>
  <c r="E141" i="2"/>
  <c r="H163" i="3"/>
  <c r="M163" i="3"/>
  <c r="H141" i="2"/>
  <c r="K163" i="3"/>
  <c r="N163" i="3"/>
  <c r="G141" i="2"/>
  <c r="J163" i="3"/>
  <c r="F141" i="2"/>
  <c r="I163" i="3"/>
  <c r="D141" i="2"/>
  <c r="G163" i="3"/>
  <c r="C141" i="2"/>
  <c r="C163" i="3"/>
  <c r="B141" i="2"/>
  <c r="B163" i="3"/>
  <c r="A140" i="2"/>
  <c r="H140" i="2"/>
  <c r="K162" i="3"/>
  <c r="I140" i="2"/>
  <c r="L162" i="3"/>
  <c r="N162" i="3"/>
  <c r="E140" i="2"/>
  <c r="H162" i="3"/>
  <c r="M162" i="3"/>
  <c r="G140" i="2"/>
  <c r="J162" i="3"/>
  <c r="F140" i="2"/>
  <c r="I162" i="3"/>
  <c r="D140" i="2"/>
  <c r="G162" i="3"/>
  <c r="C140" i="2"/>
  <c r="C162" i="3"/>
  <c r="B140" i="2"/>
  <c r="B162" i="3"/>
  <c r="A139" i="2"/>
  <c r="I139" i="2"/>
  <c r="L161" i="3"/>
  <c r="E139" i="2"/>
  <c r="H161" i="3"/>
  <c r="M161" i="3"/>
  <c r="H139" i="2"/>
  <c r="K161" i="3"/>
  <c r="N161" i="3"/>
  <c r="G139" i="2"/>
  <c r="J161" i="3"/>
  <c r="F139" i="2"/>
  <c r="I161" i="3"/>
  <c r="D139" i="2"/>
  <c r="G161" i="3"/>
  <c r="C139" i="2"/>
  <c r="C161" i="3"/>
  <c r="B139" i="2"/>
  <c r="B161" i="3"/>
  <c r="A138" i="2"/>
  <c r="I138" i="2"/>
  <c r="L160" i="3"/>
  <c r="E138" i="2"/>
  <c r="H160" i="3"/>
  <c r="M160" i="3"/>
  <c r="H138" i="2"/>
  <c r="K160" i="3"/>
  <c r="N160" i="3"/>
  <c r="G138" i="2"/>
  <c r="J160" i="3"/>
  <c r="F138" i="2"/>
  <c r="I160" i="3"/>
  <c r="D138" i="2"/>
  <c r="G160" i="3"/>
  <c r="C138" i="2"/>
  <c r="C160" i="3"/>
  <c r="B138" i="2"/>
  <c r="B160" i="3"/>
  <c r="A137" i="2"/>
  <c r="I137" i="2"/>
  <c r="L159" i="3"/>
  <c r="E137" i="2"/>
  <c r="H159" i="3"/>
  <c r="M159" i="3"/>
  <c r="H137" i="2"/>
  <c r="K159" i="3"/>
  <c r="G137" i="2"/>
  <c r="J159" i="3"/>
  <c r="F137" i="2"/>
  <c r="I159" i="3"/>
  <c r="D137" i="2"/>
  <c r="G159" i="3"/>
  <c r="C137" i="2"/>
  <c r="C159" i="3"/>
  <c r="B137" i="2"/>
  <c r="B159" i="3"/>
  <c r="A136" i="2"/>
  <c r="I136" i="2"/>
  <c r="L158" i="3"/>
  <c r="E136" i="2"/>
  <c r="H158" i="3"/>
  <c r="M158" i="3"/>
  <c r="H136" i="2"/>
  <c r="K158" i="3"/>
  <c r="N158" i="3"/>
  <c r="G136" i="2"/>
  <c r="J158" i="3"/>
  <c r="F136" i="2"/>
  <c r="I158" i="3"/>
  <c r="D136" i="2"/>
  <c r="G158" i="3"/>
  <c r="C136" i="2"/>
  <c r="C158" i="3"/>
  <c r="B136" i="2"/>
  <c r="B158" i="3"/>
  <c r="A135" i="2"/>
  <c r="I135" i="2"/>
  <c r="L157" i="3"/>
  <c r="H135" i="2"/>
  <c r="K157" i="3"/>
  <c r="N157" i="3"/>
  <c r="G135" i="2"/>
  <c r="J157" i="3"/>
  <c r="F135" i="2"/>
  <c r="I157" i="3"/>
  <c r="E135" i="2"/>
  <c r="H157" i="3"/>
  <c r="D135" i="2"/>
  <c r="G157" i="3"/>
  <c r="C135" i="2"/>
  <c r="C157" i="3"/>
  <c r="B135" i="2"/>
  <c r="B157" i="3"/>
  <c r="A134" i="2"/>
  <c r="H134" i="2"/>
  <c r="K156" i="3"/>
  <c r="I134" i="2"/>
  <c r="L156" i="3"/>
  <c r="N156" i="3"/>
  <c r="E134" i="2"/>
  <c r="H156" i="3"/>
  <c r="M156" i="3"/>
  <c r="G134" i="2"/>
  <c r="J156" i="3"/>
  <c r="F134" i="2"/>
  <c r="I156" i="3"/>
  <c r="D134" i="2"/>
  <c r="G156" i="3"/>
  <c r="C134" i="2"/>
  <c r="C156" i="3"/>
  <c r="B134" i="2"/>
  <c r="B156" i="3"/>
  <c r="A133" i="2"/>
  <c r="I133" i="2"/>
  <c r="L155" i="3"/>
  <c r="E133" i="2"/>
  <c r="H155" i="3"/>
  <c r="M155" i="3"/>
  <c r="H133" i="2"/>
  <c r="K155" i="3"/>
  <c r="N155" i="3"/>
  <c r="G133" i="2"/>
  <c r="J155" i="3"/>
  <c r="F133" i="2"/>
  <c r="I155" i="3"/>
  <c r="D133" i="2"/>
  <c r="G155" i="3"/>
  <c r="C133" i="2"/>
  <c r="C155" i="3"/>
  <c r="B133" i="2"/>
  <c r="B155" i="3"/>
  <c r="A132" i="2"/>
  <c r="H132" i="2"/>
  <c r="K154" i="3"/>
  <c r="I132" i="2"/>
  <c r="L154" i="3"/>
  <c r="N154" i="3"/>
  <c r="E132" i="2"/>
  <c r="H154" i="3"/>
  <c r="M154" i="3"/>
  <c r="G132" i="2"/>
  <c r="J154" i="3"/>
  <c r="F132" i="2"/>
  <c r="I154" i="3"/>
  <c r="D132" i="2"/>
  <c r="G154" i="3"/>
  <c r="C132" i="2"/>
  <c r="C154" i="3"/>
  <c r="B132" i="2"/>
  <c r="B154" i="3"/>
  <c r="A131" i="2"/>
  <c r="I131" i="2"/>
  <c r="L153" i="3"/>
  <c r="E131" i="2"/>
  <c r="H153" i="3"/>
  <c r="M153" i="3"/>
  <c r="H131" i="2"/>
  <c r="K153" i="3"/>
  <c r="N153" i="3"/>
  <c r="G131" i="2"/>
  <c r="J153" i="3"/>
  <c r="F131" i="2"/>
  <c r="I153" i="3"/>
  <c r="D131" i="2"/>
  <c r="G153" i="3"/>
  <c r="C131" i="2"/>
  <c r="C153" i="3"/>
  <c r="B131" i="2"/>
  <c r="B153" i="3"/>
  <c r="A130" i="2"/>
  <c r="I130" i="2"/>
  <c r="L152" i="3"/>
  <c r="E130" i="2"/>
  <c r="H152" i="3"/>
  <c r="M152" i="3"/>
  <c r="H130" i="2"/>
  <c r="K152" i="3"/>
  <c r="N152" i="3"/>
  <c r="G130" i="2"/>
  <c r="J152" i="3"/>
  <c r="F130" i="2"/>
  <c r="I152" i="3"/>
  <c r="D130" i="2"/>
  <c r="G152" i="3"/>
  <c r="C130" i="2"/>
  <c r="C152" i="3"/>
  <c r="B130" i="2"/>
  <c r="B152" i="3"/>
  <c r="A129" i="2"/>
  <c r="I129" i="2"/>
  <c r="L151" i="3"/>
  <c r="E129" i="2"/>
  <c r="H151" i="3"/>
  <c r="M151" i="3"/>
  <c r="H129" i="2"/>
  <c r="K151" i="3"/>
  <c r="G129" i="2"/>
  <c r="J151" i="3"/>
  <c r="F129" i="2"/>
  <c r="I151" i="3"/>
  <c r="D129" i="2"/>
  <c r="G151" i="3"/>
  <c r="C129" i="2"/>
  <c r="C151" i="3"/>
  <c r="B129" i="2"/>
  <c r="B151" i="3"/>
  <c r="A128" i="2"/>
  <c r="H128" i="2"/>
  <c r="K150" i="3"/>
  <c r="I128" i="2"/>
  <c r="L150" i="3"/>
  <c r="N150" i="3"/>
  <c r="G128" i="2"/>
  <c r="J150" i="3"/>
  <c r="F128" i="2"/>
  <c r="I150" i="3"/>
  <c r="E128" i="2"/>
  <c r="H150" i="3"/>
  <c r="D128" i="2"/>
  <c r="G150" i="3"/>
  <c r="C128" i="2"/>
  <c r="C150" i="3"/>
  <c r="B128" i="2"/>
  <c r="B150" i="3"/>
  <c r="A127" i="2"/>
  <c r="I127" i="2"/>
  <c r="L149" i="3"/>
  <c r="E127" i="2"/>
  <c r="H149" i="3"/>
  <c r="M149" i="3"/>
  <c r="H127" i="2"/>
  <c r="K149" i="3"/>
  <c r="N149" i="3"/>
  <c r="G127" i="2"/>
  <c r="J149" i="3"/>
  <c r="F127" i="2"/>
  <c r="I149" i="3"/>
  <c r="D127" i="2"/>
  <c r="G149" i="3"/>
  <c r="C127" i="2"/>
  <c r="C149" i="3"/>
  <c r="B127" i="2"/>
  <c r="B149" i="3"/>
  <c r="A126" i="2"/>
  <c r="I126" i="2"/>
  <c r="L148" i="3"/>
  <c r="H126" i="2"/>
  <c r="K148" i="3"/>
  <c r="N148" i="3"/>
  <c r="G126" i="2"/>
  <c r="J148" i="3"/>
  <c r="F126" i="2"/>
  <c r="I148" i="3"/>
  <c r="E126" i="2"/>
  <c r="H148" i="3"/>
  <c r="D126" i="2"/>
  <c r="G148" i="3"/>
  <c r="C126" i="2"/>
  <c r="C148" i="3"/>
  <c r="B126" i="2"/>
  <c r="B148" i="3"/>
  <c r="A125" i="2"/>
  <c r="H125" i="2"/>
  <c r="K147" i="3"/>
  <c r="I125" i="2"/>
  <c r="L147" i="3"/>
  <c r="N147" i="3"/>
  <c r="E125" i="2"/>
  <c r="H147" i="3"/>
  <c r="M147" i="3"/>
  <c r="G125" i="2"/>
  <c r="J147" i="3"/>
  <c r="F125" i="2"/>
  <c r="I147" i="3"/>
  <c r="D125" i="2"/>
  <c r="G147" i="3"/>
  <c r="C125" i="2"/>
  <c r="C147" i="3"/>
  <c r="B125" i="2"/>
  <c r="B147" i="3"/>
  <c r="A124" i="2"/>
  <c r="I124" i="2"/>
  <c r="L146" i="3"/>
  <c r="H124" i="2"/>
  <c r="K146" i="3"/>
  <c r="N146" i="3"/>
  <c r="G124" i="2"/>
  <c r="J146" i="3"/>
  <c r="F124" i="2"/>
  <c r="I146" i="3"/>
  <c r="E124" i="2"/>
  <c r="H146" i="3"/>
  <c r="D124" i="2"/>
  <c r="G146" i="3"/>
  <c r="C124" i="2"/>
  <c r="C146" i="3"/>
  <c r="B124" i="2"/>
  <c r="B146" i="3"/>
  <c r="A123" i="2"/>
  <c r="H123" i="2"/>
  <c r="K145" i="3"/>
  <c r="I123" i="2"/>
  <c r="L145" i="3"/>
  <c r="N145" i="3"/>
  <c r="E123" i="2"/>
  <c r="H145" i="3"/>
  <c r="M145" i="3"/>
  <c r="G123" i="2"/>
  <c r="J145" i="3"/>
  <c r="F123" i="2"/>
  <c r="I145" i="3"/>
  <c r="D123" i="2"/>
  <c r="G145" i="3"/>
  <c r="C123" i="2"/>
  <c r="C145" i="3"/>
  <c r="B123" i="2"/>
  <c r="B145" i="3"/>
  <c r="A122" i="2"/>
  <c r="I122" i="2"/>
  <c r="L144" i="3"/>
  <c r="H122" i="2"/>
  <c r="K144" i="3"/>
  <c r="N144" i="3"/>
  <c r="G122" i="2"/>
  <c r="J144" i="3"/>
  <c r="F122" i="2"/>
  <c r="I144" i="3"/>
  <c r="E122" i="2"/>
  <c r="H144" i="3"/>
  <c r="D122" i="2"/>
  <c r="G144" i="3"/>
  <c r="C122" i="2"/>
  <c r="C144" i="3"/>
  <c r="B122" i="2"/>
  <c r="B144" i="3"/>
  <c r="A121" i="2"/>
  <c r="I121" i="2"/>
  <c r="L143" i="3"/>
  <c r="H121" i="2"/>
  <c r="K143" i="3"/>
  <c r="N143" i="3"/>
  <c r="G121" i="2"/>
  <c r="J143" i="3"/>
  <c r="F121" i="2"/>
  <c r="I143" i="3"/>
  <c r="E121" i="2"/>
  <c r="H143" i="3"/>
  <c r="D121" i="2"/>
  <c r="G143" i="3"/>
  <c r="C121" i="2"/>
  <c r="C143" i="3"/>
  <c r="B121" i="2"/>
  <c r="B143" i="3"/>
  <c r="A120" i="2"/>
  <c r="H120" i="2"/>
  <c r="K142" i="3"/>
  <c r="I120" i="2"/>
  <c r="L142" i="3"/>
  <c r="N142" i="3"/>
  <c r="G120" i="2"/>
  <c r="J142" i="3"/>
  <c r="F120" i="2"/>
  <c r="I142" i="3"/>
  <c r="E120" i="2"/>
  <c r="H142" i="3"/>
  <c r="D120" i="2"/>
  <c r="G142" i="3"/>
  <c r="C120" i="2"/>
  <c r="C142" i="3"/>
  <c r="B120" i="2"/>
  <c r="B142" i="3"/>
  <c r="A119" i="2"/>
  <c r="I119" i="2"/>
  <c r="L141" i="3"/>
  <c r="E119" i="2"/>
  <c r="H141" i="3"/>
  <c r="M141" i="3"/>
  <c r="H119" i="2"/>
  <c r="K141" i="3"/>
  <c r="N141" i="3"/>
  <c r="G119" i="2"/>
  <c r="J141" i="3"/>
  <c r="F119" i="2"/>
  <c r="I141" i="3"/>
  <c r="D119" i="2"/>
  <c r="G141" i="3"/>
  <c r="C119" i="2"/>
  <c r="C141" i="3"/>
  <c r="B119" i="2"/>
  <c r="B141" i="3"/>
  <c r="A118" i="2"/>
  <c r="I118" i="2"/>
  <c r="L140" i="3"/>
  <c r="H118" i="2"/>
  <c r="K140" i="3"/>
  <c r="G118" i="2"/>
  <c r="J140" i="3"/>
  <c r="F118" i="2"/>
  <c r="I140" i="3"/>
  <c r="E118" i="2"/>
  <c r="H140" i="3"/>
  <c r="D118" i="2"/>
  <c r="G140" i="3"/>
  <c r="C118" i="2"/>
  <c r="C140" i="3"/>
  <c r="B118" i="2"/>
  <c r="B140" i="3"/>
  <c r="A117" i="2"/>
  <c r="H117" i="2"/>
  <c r="K139" i="3"/>
  <c r="I117" i="2"/>
  <c r="L139" i="3"/>
  <c r="N139" i="3"/>
  <c r="E117" i="2"/>
  <c r="H139" i="3"/>
  <c r="M139" i="3"/>
  <c r="G117" i="2"/>
  <c r="J139" i="3"/>
  <c r="F117" i="2"/>
  <c r="I139" i="3"/>
  <c r="D117" i="2"/>
  <c r="G139" i="3"/>
  <c r="C117" i="2"/>
  <c r="C139" i="3"/>
  <c r="B117" i="2"/>
  <c r="B139" i="3"/>
  <c r="A116" i="2"/>
  <c r="I116" i="2"/>
  <c r="L138" i="3"/>
  <c r="H116" i="2"/>
  <c r="K138" i="3"/>
  <c r="N138" i="3"/>
  <c r="G116" i="2"/>
  <c r="J138" i="3"/>
  <c r="F116" i="2"/>
  <c r="I138" i="3"/>
  <c r="E116" i="2"/>
  <c r="H138" i="3"/>
  <c r="D116" i="2"/>
  <c r="G138" i="3"/>
  <c r="C116" i="2"/>
  <c r="C138" i="3"/>
  <c r="B116" i="2"/>
  <c r="B138" i="3"/>
  <c r="A115" i="2"/>
  <c r="H115" i="2"/>
  <c r="K137" i="3"/>
  <c r="I115" i="2"/>
  <c r="L137" i="3"/>
  <c r="N137" i="3"/>
  <c r="E115" i="2"/>
  <c r="H137" i="3"/>
  <c r="M137" i="3"/>
  <c r="G115" i="2"/>
  <c r="J137" i="3"/>
  <c r="F115" i="2"/>
  <c r="I137" i="3"/>
  <c r="D115" i="2"/>
  <c r="G137" i="3"/>
  <c r="C115" i="2"/>
  <c r="C137" i="3"/>
  <c r="B115" i="2"/>
  <c r="B137" i="3"/>
  <c r="A114" i="2"/>
  <c r="I114" i="2"/>
  <c r="L136" i="3"/>
  <c r="H114" i="2"/>
  <c r="K136" i="3"/>
  <c r="N136" i="3"/>
  <c r="G114" i="2"/>
  <c r="J136" i="3"/>
  <c r="F114" i="2"/>
  <c r="I136" i="3"/>
  <c r="E114" i="2"/>
  <c r="H136" i="3"/>
  <c r="D114" i="2"/>
  <c r="G136" i="3"/>
  <c r="C114" i="2"/>
  <c r="C136" i="3"/>
  <c r="B114" i="2"/>
  <c r="B136" i="3"/>
  <c r="A113" i="2"/>
  <c r="I113" i="2"/>
  <c r="L135" i="3"/>
  <c r="H113" i="2"/>
  <c r="K135" i="3"/>
  <c r="N135" i="3"/>
  <c r="G113" i="2"/>
  <c r="J135" i="3"/>
  <c r="F113" i="2"/>
  <c r="I135" i="3"/>
  <c r="E113" i="2"/>
  <c r="H135" i="3"/>
  <c r="D113" i="2"/>
  <c r="G135" i="3"/>
  <c r="C113" i="2"/>
  <c r="C135" i="3"/>
  <c r="B113" i="2"/>
  <c r="B135" i="3"/>
  <c r="A112" i="2"/>
  <c r="H112" i="2"/>
  <c r="K134" i="3"/>
  <c r="I112" i="2"/>
  <c r="L134" i="3"/>
  <c r="N134" i="3"/>
  <c r="G112" i="2"/>
  <c r="J134" i="3"/>
  <c r="F112" i="2"/>
  <c r="I134" i="3"/>
  <c r="E112" i="2"/>
  <c r="H134" i="3"/>
  <c r="D112" i="2"/>
  <c r="G134" i="3"/>
  <c r="C112" i="2"/>
  <c r="C134" i="3"/>
  <c r="B112" i="2"/>
  <c r="B134" i="3"/>
  <c r="A111" i="2"/>
  <c r="I111" i="2"/>
  <c r="L133" i="3"/>
  <c r="E111" i="2"/>
  <c r="H133" i="3"/>
  <c r="M133" i="3"/>
  <c r="H111" i="2"/>
  <c r="K133" i="3"/>
  <c r="N133" i="3"/>
  <c r="G111" i="2"/>
  <c r="J133" i="3"/>
  <c r="F111" i="2"/>
  <c r="I133" i="3"/>
  <c r="D111" i="2"/>
  <c r="G133" i="3"/>
  <c r="C111" i="2"/>
  <c r="C133" i="3"/>
  <c r="B111" i="2"/>
  <c r="B133" i="3"/>
  <c r="A110" i="2"/>
  <c r="I110" i="2"/>
  <c r="L132" i="3"/>
  <c r="H110" i="2"/>
  <c r="K132" i="3"/>
  <c r="N132" i="3"/>
  <c r="G110" i="2"/>
  <c r="J132" i="3"/>
  <c r="F110" i="2"/>
  <c r="I132" i="3"/>
  <c r="E110" i="2"/>
  <c r="H132" i="3"/>
  <c r="D110" i="2"/>
  <c r="G132" i="3"/>
  <c r="C110" i="2"/>
  <c r="C132" i="3"/>
  <c r="B110" i="2"/>
  <c r="B132" i="3"/>
  <c r="A109" i="2"/>
  <c r="H109" i="2"/>
  <c r="K131" i="3"/>
  <c r="I109" i="2"/>
  <c r="L131" i="3"/>
  <c r="N131" i="3"/>
  <c r="E109" i="2"/>
  <c r="H131" i="3"/>
  <c r="M131" i="3"/>
  <c r="G109" i="2"/>
  <c r="J131" i="3"/>
  <c r="F109" i="2"/>
  <c r="I131" i="3"/>
  <c r="D109" i="2"/>
  <c r="G131" i="3"/>
  <c r="C109" i="2"/>
  <c r="C131" i="3"/>
  <c r="B109" i="2"/>
  <c r="B131" i="3"/>
  <c r="A108" i="2"/>
  <c r="I108" i="2"/>
  <c r="L130" i="3"/>
  <c r="H108" i="2"/>
  <c r="K130" i="3"/>
  <c r="N130" i="3"/>
  <c r="G108" i="2"/>
  <c r="J130" i="3"/>
  <c r="F108" i="2"/>
  <c r="I130" i="3"/>
  <c r="E108" i="2"/>
  <c r="H130" i="3"/>
  <c r="D108" i="2"/>
  <c r="G130" i="3"/>
  <c r="C108" i="2"/>
  <c r="C130" i="3"/>
  <c r="B108" i="2"/>
  <c r="B130" i="3"/>
  <c r="A107" i="2"/>
  <c r="H107" i="2"/>
  <c r="K129" i="3"/>
  <c r="I107" i="2"/>
  <c r="L129" i="3"/>
  <c r="N129" i="3"/>
  <c r="E107" i="2"/>
  <c r="H129" i="3"/>
  <c r="M129" i="3"/>
  <c r="G107" i="2"/>
  <c r="J129" i="3"/>
  <c r="F107" i="2"/>
  <c r="I129" i="3"/>
  <c r="D107" i="2"/>
  <c r="G129" i="3"/>
  <c r="C107" i="2"/>
  <c r="C129" i="3"/>
  <c r="B107" i="2"/>
  <c r="B129" i="3"/>
  <c r="A106" i="2"/>
  <c r="I106" i="2"/>
  <c r="L128" i="3"/>
  <c r="H106" i="2"/>
  <c r="K128" i="3"/>
  <c r="N128" i="3"/>
  <c r="G106" i="2"/>
  <c r="J128" i="3"/>
  <c r="F106" i="2"/>
  <c r="I128" i="3"/>
  <c r="E106" i="2"/>
  <c r="H128" i="3"/>
  <c r="D106" i="2"/>
  <c r="G128" i="3"/>
  <c r="C106" i="2"/>
  <c r="C128" i="3"/>
  <c r="B106" i="2"/>
  <c r="B128" i="3"/>
  <c r="A105" i="2"/>
  <c r="I105" i="2"/>
  <c r="L127" i="3"/>
  <c r="H105" i="2"/>
  <c r="K127" i="3"/>
  <c r="N127" i="3"/>
  <c r="G105" i="2"/>
  <c r="J127" i="3"/>
  <c r="F105" i="2"/>
  <c r="I127" i="3"/>
  <c r="E105" i="2"/>
  <c r="H127" i="3"/>
  <c r="D105" i="2"/>
  <c r="G127" i="3"/>
  <c r="C105" i="2"/>
  <c r="C127" i="3"/>
  <c r="B105" i="2"/>
  <c r="B127" i="3"/>
  <c r="A104" i="2"/>
  <c r="H104" i="2"/>
  <c r="K126" i="3"/>
  <c r="I104" i="2"/>
  <c r="L126" i="3"/>
  <c r="N126" i="3"/>
  <c r="G104" i="2"/>
  <c r="J126" i="3"/>
  <c r="F104" i="2"/>
  <c r="I126" i="3"/>
  <c r="E104" i="2"/>
  <c r="H126" i="3"/>
  <c r="D104" i="2"/>
  <c r="G126" i="3"/>
  <c r="C104" i="2"/>
  <c r="C126" i="3"/>
  <c r="B104" i="2"/>
  <c r="B126" i="3"/>
  <c r="A103" i="2"/>
  <c r="I103" i="2"/>
  <c r="L125" i="3"/>
  <c r="E103" i="2"/>
  <c r="H125" i="3"/>
  <c r="M125" i="3"/>
  <c r="H103" i="2"/>
  <c r="K125" i="3"/>
  <c r="N125" i="3"/>
  <c r="G103" i="2"/>
  <c r="J125" i="3"/>
  <c r="F103" i="2"/>
  <c r="I125" i="3"/>
  <c r="D103" i="2"/>
  <c r="G125" i="3"/>
  <c r="C103" i="2"/>
  <c r="C125" i="3"/>
  <c r="B103" i="2"/>
  <c r="B125" i="3"/>
  <c r="A102" i="2"/>
  <c r="I102" i="2"/>
  <c r="L124" i="3"/>
  <c r="H102" i="2"/>
  <c r="K124" i="3"/>
  <c r="G102" i="2"/>
  <c r="J124" i="3"/>
  <c r="F102" i="2"/>
  <c r="I124" i="3"/>
  <c r="E102" i="2"/>
  <c r="H124" i="3"/>
  <c r="D102" i="2"/>
  <c r="G124" i="3"/>
  <c r="C102" i="2"/>
  <c r="C124" i="3"/>
  <c r="B102" i="2"/>
  <c r="B124" i="3"/>
  <c r="A101" i="2"/>
  <c r="H101" i="2"/>
  <c r="K123" i="3"/>
  <c r="I101" i="2"/>
  <c r="L123" i="3"/>
  <c r="N123" i="3"/>
  <c r="E101" i="2"/>
  <c r="H123" i="3"/>
  <c r="M123" i="3"/>
  <c r="G101" i="2"/>
  <c r="J123" i="3"/>
  <c r="F101" i="2"/>
  <c r="I123" i="3"/>
  <c r="D101" i="2"/>
  <c r="G123" i="3"/>
  <c r="C101" i="2"/>
  <c r="C123" i="3"/>
  <c r="B101" i="2"/>
  <c r="B123" i="3"/>
  <c r="A100" i="2"/>
  <c r="I100" i="2"/>
  <c r="L122" i="3"/>
  <c r="H100" i="2"/>
  <c r="K122" i="3"/>
  <c r="N122" i="3"/>
  <c r="G100" i="2"/>
  <c r="J122" i="3"/>
  <c r="F100" i="2"/>
  <c r="I122" i="3"/>
  <c r="E100" i="2"/>
  <c r="H122" i="3"/>
  <c r="D100" i="2"/>
  <c r="G122" i="3"/>
  <c r="C100" i="2"/>
  <c r="C122" i="3"/>
  <c r="B100" i="2"/>
  <c r="B122" i="3"/>
  <c r="A99" i="2"/>
  <c r="H99" i="2"/>
  <c r="K121" i="3"/>
  <c r="I99" i="2"/>
  <c r="L121" i="3"/>
  <c r="N121" i="3"/>
  <c r="E99" i="2"/>
  <c r="H121" i="3"/>
  <c r="M121" i="3"/>
  <c r="G99" i="2"/>
  <c r="J121" i="3"/>
  <c r="F99" i="2"/>
  <c r="I121" i="3"/>
  <c r="D99" i="2"/>
  <c r="G121" i="3"/>
  <c r="C99" i="2"/>
  <c r="C121" i="3"/>
  <c r="B99" i="2"/>
  <c r="B121" i="3"/>
  <c r="A98" i="2"/>
  <c r="I98" i="2"/>
  <c r="L120" i="3"/>
  <c r="H98" i="2"/>
  <c r="K120" i="3"/>
  <c r="N120" i="3"/>
  <c r="G98" i="2"/>
  <c r="J120" i="3"/>
  <c r="F98" i="2"/>
  <c r="I120" i="3"/>
  <c r="E98" i="2"/>
  <c r="H120" i="3"/>
  <c r="D98" i="2"/>
  <c r="G120" i="3"/>
  <c r="C98" i="2"/>
  <c r="C120" i="3"/>
  <c r="B98" i="2"/>
  <c r="B120" i="3"/>
  <c r="A97" i="2"/>
  <c r="I97" i="2"/>
  <c r="L119" i="3"/>
  <c r="H97" i="2"/>
  <c r="K119" i="3"/>
  <c r="N119" i="3"/>
  <c r="G97" i="2"/>
  <c r="J119" i="3"/>
  <c r="F97" i="2"/>
  <c r="I119" i="3"/>
  <c r="E97" i="2"/>
  <c r="H119" i="3"/>
  <c r="D97" i="2"/>
  <c r="G119" i="3"/>
  <c r="C97" i="2"/>
  <c r="C119" i="3"/>
  <c r="B97" i="2"/>
  <c r="B119" i="3"/>
  <c r="A96" i="2"/>
  <c r="H96" i="2"/>
  <c r="K118" i="3"/>
  <c r="I96" i="2"/>
  <c r="L118" i="3"/>
  <c r="N118" i="3"/>
  <c r="G96" i="2"/>
  <c r="J118" i="3"/>
  <c r="F96" i="2"/>
  <c r="I118" i="3"/>
  <c r="E96" i="2"/>
  <c r="H118" i="3"/>
  <c r="D96" i="2"/>
  <c r="G118" i="3"/>
  <c r="C96" i="2"/>
  <c r="C118" i="3"/>
  <c r="B96" i="2"/>
  <c r="B118" i="3"/>
  <c r="A95" i="2"/>
  <c r="I95" i="2"/>
  <c r="L117" i="3"/>
  <c r="E95" i="2"/>
  <c r="H117" i="3"/>
  <c r="M117" i="3"/>
  <c r="H95" i="2"/>
  <c r="K117" i="3"/>
  <c r="N117" i="3"/>
  <c r="G95" i="2"/>
  <c r="J117" i="3"/>
  <c r="F95" i="2"/>
  <c r="I117" i="3"/>
  <c r="D95" i="2"/>
  <c r="G117" i="3"/>
  <c r="C95" i="2"/>
  <c r="C117" i="3"/>
  <c r="B95" i="2"/>
  <c r="B117" i="3"/>
  <c r="A94" i="2"/>
  <c r="I94" i="2"/>
  <c r="L116" i="3"/>
  <c r="H94" i="2"/>
  <c r="K116" i="3"/>
  <c r="N116" i="3"/>
  <c r="G94" i="2"/>
  <c r="J116" i="3"/>
  <c r="F94" i="2"/>
  <c r="I116" i="3"/>
  <c r="E94" i="2"/>
  <c r="H116" i="3"/>
  <c r="D94" i="2"/>
  <c r="G116" i="3"/>
  <c r="C94" i="2"/>
  <c r="C116" i="3"/>
  <c r="B94" i="2"/>
  <c r="B116" i="3"/>
  <c r="A93" i="2"/>
  <c r="H93" i="2"/>
  <c r="K115" i="3"/>
  <c r="I93" i="2"/>
  <c r="L115" i="3"/>
  <c r="N115" i="3"/>
  <c r="E93" i="2"/>
  <c r="H115" i="3"/>
  <c r="M115" i="3"/>
  <c r="G93" i="2"/>
  <c r="J115" i="3"/>
  <c r="F93" i="2"/>
  <c r="I115" i="3"/>
  <c r="D93" i="2"/>
  <c r="G115" i="3"/>
  <c r="C93" i="2"/>
  <c r="C115" i="3"/>
  <c r="B93" i="2"/>
  <c r="B115" i="3"/>
  <c r="A92" i="2"/>
  <c r="I92" i="2"/>
  <c r="L114" i="3"/>
  <c r="H92" i="2"/>
  <c r="K114" i="3"/>
  <c r="N114" i="3"/>
  <c r="G92" i="2"/>
  <c r="J114" i="3"/>
  <c r="F92" i="2"/>
  <c r="I114" i="3"/>
  <c r="E92" i="2"/>
  <c r="H114" i="3"/>
  <c r="D92" i="2"/>
  <c r="G114" i="3"/>
  <c r="C92" i="2"/>
  <c r="C114" i="3"/>
  <c r="B92" i="2"/>
  <c r="B114" i="3"/>
  <c r="A91" i="2"/>
  <c r="H91" i="2"/>
  <c r="K113" i="3"/>
  <c r="I91" i="2"/>
  <c r="L113" i="3"/>
  <c r="N113" i="3"/>
  <c r="E91" i="2"/>
  <c r="H113" i="3"/>
  <c r="M113" i="3"/>
  <c r="G91" i="2"/>
  <c r="J113" i="3"/>
  <c r="F91" i="2"/>
  <c r="I113" i="3"/>
  <c r="D91" i="2"/>
  <c r="G113" i="3"/>
  <c r="C91" i="2"/>
  <c r="C113" i="3"/>
  <c r="B91" i="2"/>
  <c r="B113" i="3"/>
  <c r="A90" i="2"/>
  <c r="I90" i="2"/>
  <c r="L112" i="3"/>
  <c r="H90" i="2"/>
  <c r="K112" i="3"/>
  <c r="N112" i="3"/>
  <c r="G90" i="2"/>
  <c r="J112" i="3"/>
  <c r="F90" i="2"/>
  <c r="I112" i="3"/>
  <c r="E90" i="2"/>
  <c r="H112" i="3"/>
  <c r="D90" i="2"/>
  <c r="G112" i="3"/>
  <c r="C90" i="2"/>
  <c r="C112" i="3"/>
  <c r="B90" i="2"/>
  <c r="B112" i="3"/>
  <c r="A89" i="2"/>
  <c r="I89" i="2"/>
  <c r="L111" i="3"/>
  <c r="H89" i="2"/>
  <c r="K111" i="3"/>
  <c r="N111" i="3"/>
  <c r="G89" i="2"/>
  <c r="J111" i="3"/>
  <c r="F89" i="2"/>
  <c r="I111" i="3"/>
  <c r="E89" i="2"/>
  <c r="H111" i="3"/>
  <c r="D89" i="2"/>
  <c r="G111" i="3"/>
  <c r="C89" i="2"/>
  <c r="C111" i="3"/>
  <c r="B89" i="2"/>
  <c r="B111" i="3"/>
  <c r="A88" i="2"/>
  <c r="H88" i="2"/>
  <c r="K110" i="3"/>
  <c r="I88" i="2"/>
  <c r="L110" i="3"/>
  <c r="N110" i="3"/>
  <c r="E88" i="2"/>
  <c r="H110" i="3"/>
  <c r="M110" i="3"/>
  <c r="G88" i="2"/>
  <c r="J110" i="3"/>
  <c r="F88" i="2"/>
  <c r="I110" i="3"/>
  <c r="D88" i="2"/>
  <c r="G110" i="3"/>
  <c r="C88" i="2"/>
  <c r="C110" i="3"/>
  <c r="B88" i="2"/>
  <c r="B110" i="3"/>
  <c r="A87" i="2"/>
  <c r="I87" i="2"/>
  <c r="L109" i="3"/>
  <c r="H87" i="2"/>
  <c r="K109" i="3"/>
  <c r="N109" i="3"/>
  <c r="G87" i="2"/>
  <c r="J109" i="3"/>
  <c r="F87" i="2"/>
  <c r="I109" i="3"/>
  <c r="E87" i="2"/>
  <c r="H109" i="3"/>
  <c r="D87" i="2"/>
  <c r="G109" i="3"/>
  <c r="C87" i="2"/>
  <c r="C109" i="3"/>
  <c r="B87" i="2"/>
  <c r="B109" i="3"/>
  <c r="A86" i="2"/>
  <c r="H86" i="2"/>
  <c r="K108" i="3"/>
  <c r="I86" i="2"/>
  <c r="L108" i="3"/>
  <c r="N108" i="3"/>
  <c r="E86" i="2"/>
  <c r="H108" i="3"/>
  <c r="M108" i="3"/>
  <c r="G86" i="2"/>
  <c r="J108" i="3"/>
  <c r="F86" i="2"/>
  <c r="I108" i="3"/>
  <c r="D86" i="2"/>
  <c r="G108" i="3"/>
  <c r="C86" i="2"/>
  <c r="C108" i="3"/>
  <c r="B86" i="2"/>
  <c r="B108" i="3"/>
  <c r="A85" i="2"/>
  <c r="I85" i="2"/>
  <c r="L107" i="3"/>
  <c r="H85" i="2"/>
  <c r="K107" i="3"/>
  <c r="N107" i="3"/>
  <c r="G85" i="2"/>
  <c r="J107" i="3"/>
  <c r="F85" i="2"/>
  <c r="I107" i="3"/>
  <c r="E85" i="2"/>
  <c r="H107" i="3"/>
  <c r="D85" i="2"/>
  <c r="G107" i="3"/>
  <c r="C85" i="2"/>
  <c r="C107" i="3"/>
  <c r="B85" i="2"/>
  <c r="B107" i="3"/>
  <c r="A84" i="2"/>
  <c r="H84" i="2"/>
  <c r="K106" i="3"/>
  <c r="I84" i="2"/>
  <c r="L106" i="3"/>
  <c r="N106" i="3"/>
  <c r="E84" i="2"/>
  <c r="H106" i="3"/>
  <c r="M106" i="3"/>
  <c r="G84" i="2"/>
  <c r="J106" i="3"/>
  <c r="F84" i="2"/>
  <c r="I106" i="3"/>
  <c r="D84" i="2"/>
  <c r="G106" i="3"/>
  <c r="C84" i="2"/>
  <c r="C106" i="3"/>
  <c r="B84" i="2"/>
  <c r="B106" i="3"/>
  <c r="A83" i="2"/>
  <c r="I83" i="2"/>
  <c r="L105" i="3"/>
  <c r="H83" i="2"/>
  <c r="K105" i="3"/>
  <c r="N105" i="3"/>
  <c r="G83" i="2"/>
  <c r="J105" i="3"/>
  <c r="F83" i="2"/>
  <c r="I105" i="3"/>
  <c r="E83" i="2"/>
  <c r="H105" i="3"/>
  <c r="D83" i="2"/>
  <c r="G105" i="3"/>
  <c r="C83" i="2"/>
  <c r="C105" i="3"/>
  <c r="B83" i="2"/>
  <c r="B105" i="3"/>
  <c r="A82" i="2"/>
  <c r="H82" i="2"/>
  <c r="K104" i="3"/>
  <c r="I82" i="2"/>
  <c r="L104" i="3"/>
  <c r="N104" i="3"/>
  <c r="E82" i="2"/>
  <c r="H104" i="3"/>
  <c r="M104" i="3"/>
  <c r="G82" i="2"/>
  <c r="J104" i="3"/>
  <c r="F82" i="2"/>
  <c r="I104" i="3"/>
  <c r="D82" i="2"/>
  <c r="G104" i="3"/>
  <c r="C82" i="2"/>
  <c r="C104" i="3"/>
  <c r="B82" i="2"/>
  <c r="B104" i="3"/>
  <c r="A81" i="2"/>
  <c r="I81" i="2"/>
  <c r="L103" i="3"/>
  <c r="H81" i="2"/>
  <c r="K103" i="3"/>
  <c r="N103" i="3"/>
  <c r="G81" i="2"/>
  <c r="J103" i="3"/>
  <c r="F81" i="2"/>
  <c r="I103" i="3"/>
  <c r="E81" i="2"/>
  <c r="H103" i="3"/>
  <c r="D81" i="2"/>
  <c r="G103" i="3"/>
  <c r="C81" i="2"/>
  <c r="C103" i="3"/>
  <c r="B81" i="2"/>
  <c r="B103" i="3"/>
  <c r="A80" i="2"/>
  <c r="H80" i="2"/>
  <c r="K102" i="3"/>
  <c r="I80" i="2"/>
  <c r="L102" i="3"/>
  <c r="N102" i="3"/>
  <c r="E80" i="2"/>
  <c r="H102" i="3"/>
  <c r="M102" i="3"/>
  <c r="G80" i="2"/>
  <c r="J102" i="3"/>
  <c r="F80" i="2"/>
  <c r="I102" i="3"/>
  <c r="D80" i="2"/>
  <c r="G102" i="3"/>
  <c r="C80" i="2"/>
  <c r="C102" i="3"/>
  <c r="B80" i="2"/>
  <c r="B102" i="3"/>
  <c r="A79" i="2"/>
  <c r="I79" i="2"/>
  <c r="L101" i="3"/>
  <c r="H79" i="2"/>
  <c r="K101" i="3"/>
  <c r="N101" i="3"/>
  <c r="G79" i="2"/>
  <c r="J101" i="3"/>
  <c r="F79" i="2"/>
  <c r="I101" i="3"/>
  <c r="E79" i="2"/>
  <c r="H101" i="3"/>
  <c r="D79" i="2"/>
  <c r="G101" i="3"/>
  <c r="C79" i="2"/>
  <c r="C101" i="3"/>
  <c r="B79" i="2"/>
  <c r="B101" i="3"/>
  <c r="A78" i="2"/>
  <c r="H78" i="2"/>
  <c r="K100" i="3"/>
  <c r="I78" i="2"/>
  <c r="L100" i="3"/>
  <c r="N100" i="3"/>
  <c r="E78" i="2"/>
  <c r="H100" i="3"/>
  <c r="M100" i="3"/>
  <c r="G78" i="2"/>
  <c r="J100" i="3"/>
  <c r="F78" i="2"/>
  <c r="I100" i="3"/>
  <c r="D78" i="2"/>
  <c r="G100" i="3"/>
  <c r="C78" i="2"/>
  <c r="C100" i="3"/>
  <c r="B78" i="2"/>
  <c r="B100" i="3"/>
  <c r="A77" i="2"/>
  <c r="I77" i="2"/>
  <c r="L99" i="3"/>
  <c r="H77" i="2"/>
  <c r="K99" i="3"/>
  <c r="N99" i="3"/>
  <c r="G77" i="2"/>
  <c r="J99" i="3"/>
  <c r="F77" i="2"/>
  <c r="I99" i="3"/>
  <c r="E77" i="2"/>
  <c r="H99" i="3"/>
  <c r="D77" i="2"/>
  <c r="G99" i="3"/>
  <c r="C77" i="2"/>
  <c r="C99" i="3"/>
  <c r="B77" i="2"/>
  <c r="B99" i="3"/>
  <c r="A76" i="2"/>
  <c r="H76" i="2"/>
  <c r="K98" i="3"/>
  <c r="I76" i="2"/>
  <c r="L98" i="3"/>
  <c r="N98" i="3"/>
  <c r="E76" i="2"/>
  <c r="H98" i="3"/>
  <c r="M98" i="3"/>
  <c r="G76" i="2"/>
  <c r="J98" i="3"/>
  <c r="F76" i="2"/>
  <c r="I98" i="3"/>
  <c r="D76" i="2"/>
  <c r="G98" i="3"/>
  <c r="C76" i="2"/>
  <c r="C98" i="3"/>
  <c r="B76" i="2"/>
  <c r="B98" i="3"/>
  <c r="A75" i="2"/>
  <c r="I75" i="2"/>
  <c r="L97" i="3"/>
  <c r="H75" i="2"/>
  <c r="K97" i="3"/>
  <c r="N97" i="3"/>
  <c r="G75" i="2"/>
  <c r="J97" i="3"/>
  <c r="F75" i="2"/>
  <c r="I97" i="3"/>
  <c r="E75" i="2"/>
  <c r="H97" i="3"/>
  <c r="D75" i="2"/>
  <c r="G97" i="3"/>
  <c r="C75" i="2"/>
  <c r="C97" i="3"/>
  <c r="B75" i="2"/>
  <c r="B97" i="3"/>
  <c r="A74" i="2"/>
  <c r="H74" i="2"/>
  <c r="K96" i="3"/>
  <c r="I74" i="2"/>
  <c r="L96" i="3"/>
  <c r="N96" i="3"/>
  <c r="E74" i="2"/>
  <c r="H96" i="3"/>
  <c r="M96" i="3"/>
  <c r="G74" i="2"/>
  <c r="J96" i="3"/>
  <c r="F74" i="2"/>
  <c r="I96" i="3"/>
  <c r="D74" i="2"/>
  <c r="G96" i="3"/>
  <c r="C74" i="2"/>
  <c r="C96" i="3"/>
  <c r="B74" i="2"/>
  <c r="B96" i="3"/>
  <c r="A73" i="2"/>
  <c r="I73" i="2"/>
  <c r="L95" i="3"/>
  <c r="H73" i="2"/>
  <c r="K95" i="3"/>
  <c r="N95" i="3"/>
  <c r="G73" i="2"/>
  <c r="J95" i="3"/>
  <c r="F73" i="2"/>
  <c r="I95" i="3"/>
  <c r="E73" i="2"/>
  <c r="H95" i="3"/>
  <c r="D73" i="2"/>
  <c r="G95" i="3"/>
  <c r="C73" i="2"/>
  <c r="C95" i="3"/>
  <c r="B73" i="2"/>
  <c r="B95" i="3"/>
  <c r="A72" i="2"/>
  <c r="H72" i="2"/>
  <c r="K94" i="3"/>
  <c r="I72" i="2"/>
  <c r="L94" i="3"/>
  <c r="N94" i="3"/>
  <c r="E72" i="2"/>
  <c r="H94" i="3"/>
  <c r="M94" i="3"/>
  <c r="G72" i="2"/>
  <c r="J94" i="3"/>
  <c r="F72" i="2"/>
  <c r="I94" i="3"/>
  <c r="D72" i="2"/>
  <c r="G94" i="3"/>
  <c r="C72" i="2"/>
  <c r="C94" i="3"/>
  <c r="B72" i="2"/>
  <c r="B94" i="3"/>
  <c r="A71" i="2"/>
  <c r="I71" i="2"/>
  <c r="L93" i="3"/>
  <c r="H71" i="2"/>
  <c r="K93" i="3"/>
  <c r="N93" i="3"/>
  <c r="G71" i="2"/>
  <c r="J93" i="3"/>
  <c r="F71" i="2"/>
  <c r="I93" i="3"/>
  <c r="E71" i="2"/>
  <c r="H93" i="3"/>
  <c r="D71" i="2"/>
  <c r="G93" i="3"/>
  <c r="C71" i="2"/>
  <c r="C93" i="3"/>
  <c r="B71" i="2"/>
  <c r="B93" i="3"/>
  <c r="A70" i="2"/>
  <c r="H70" i="2"/>
  <c r="K92" i="3"/>
  <c r="I70" i="2"/>
  <c r="L92" i="3"/>
  <c r="N92" i="3"/>
  <c r="E70" i="2"/>
  <c r="H92" i="3"/>
  <c r="M92" i="3"/>
  <c r="G70" i="2"/>
  <c r="J92" i="3"/>
  <c r="F70" i="2"/>
  <c r="I92" i="3"/>
  <c r="D70" i="2"/>
  <c r="G92" i="3"/>
  <c r="C70" i="2"/>
  <c r="C92" i="3"/>
  <c r="B70" i="2"/>
  <c r="B92" i="3"/>
  <c r="A69" i="2"/>
  <c r="I69" i="2"/>
  <c r="L91" i="3"/>
  <c r="H69" i="2"/>
  <c r="K91" i="3"/>
  <c r="N91" i="3"/>
  <c r="G69" i="2"/>
  <c r="J91" i="3"/>
  <c r="F69" i="2"/>
  <c r="I91" i="3"/>
  <c r="E69" i="2"/>
  <c r="H91" i="3"/>
  <c r="D69" i="2"/>
  <c r="G91" i="3"/>
  <c r="C69" i="2"/>
  <c r="C91" i="3"/>
  <c r="B69" i="2"/>
  <c r="B91" i="3"/>
  <c r="A68" i="2"/>
  <c r="H68" i="2"/>
  <c r="K90" i="3"/>
  <c r="I68" i="2"/>
  <c r="L90" i="3"/>
  <c r="N90" i="3"/>
  <c r="E68" i="2"/>
  <c r="H90" i="3"/>
  <c r="M90" i="3"/>
  <c r="G68" i="2"/>
  <c r="J90" i="3"/>
  <c r="F68" i="2"/>
  <c r="I90" i="3"/>
  <c r="D68" i="2"/>
  <c r="G90" i="3"/>
  <c r="C68" i="2"/>
  <c r="C90" i="3"/>
  <c r="B68" i="2"/>
  <c r="B90" i="3"/>
  <c r="A67" i="2"/>
  <c r="I67" i="2"/>
  <c r="L89" i="3"/>
  <c r="H67" i="2"/>
  <c r="K89" i="3"/>
  <c r="N89" i="3"/>
  <c r="G67" i="2"/>
  <c r="J89" i="3"/>
  <c r="F67" i="2"/>
  <c r="I89" i="3"/>
  <c r="E67" i="2"/>
  <c r="H89" i="3"/>
  <c r="D67" i="2"/>
  <c r="G89" i="3"/>
  <c r="C67" i="2"/>
  <c r="C89" i="3"/>
  <c r="B67" i="2"/>
  <c r="B89" i="3"/>
  <c r="A66" i="2"/>
  <c r="H66" i="2"/>
  <c r="K88" i="3"/>
  <c r="I66" i="2"/>
  <c r="L88" i="3"/>
  <c r="N88" i="3"/>
  <c r="E66" i="2"/>
  <c r="H88" i="3"/>
  <c r="M88" i="3"/>
  <c r="G66" i="2"/>
  <c r="J88" i="3"/>
  <c r="F66" i="2"/>
  <c r="I88" i="3"/>
  <c r="D66" i="2"/>
  <c r="G88" i="3"/>
  <c r="C66" i="2"/>
  <c r="C88" i="3"/>
  <c r="B66" i="2"/>
  <c r="B88" i="3"/>
  <c r="A65" i="2"/>
  <c r="I65" i="2"/>
  <c r="L87" i="3"/>
  <c r="H65" i="2"/>
  <c r="K87" i="3"/>
  <c r="N87" i="3"/>
  <c r="G65" i="2"/>
  <c r="J87" i="3"/>
  <c r="F65" i="2"/>
  <c r="I87" i="3"/>
  <c r="E65" i="2"/>
  <c r="H87" i="3"/>
  <c r="D65" i="2"/>
  <c r="G87" i="3"/>
  <c r="C65" i="2"/>
  <c r="C87" i="3"/>
  <c r="B65" i="2"/>
  <c r="B87" i="3"/>
  <c r="A64" i="2"/>
  <c r="H64" i="2"/>
  <c r="K86" i="3"/>
  <c r="I64" i="2"/>
  <c r="L86" i="3"/>
  <c r="N86" i="3"/>
  <c r="E64" i="2"/>
  <c r="H86" i="3"/>
  <c r="M86" i="3"/>
  <c r="G64" i="2"/>
  <c r="J86" i="3"/>
  <c r="F64" i="2"/>
  <c r="I86" i="3"/>
  <c r="D64" i="2"/>
  <c r="G86" i="3"/>
  <c r="C64" i="2"/>
  <c r="C86" i="3"/>
  <c r="B64" i="2"/>
  <c r="B86" i="3"/>
  <c r="A63" i="2"/>
  <c r="I63" i="2"/>
  <c r="L85" i="3"/>
  <c r="H63" i="2"/>
  <c r="K85" i="3"/>
  <c r="N85" i="3"/>
  <c r="G63" i="2"/>
  <c r="J85" i="3"/>
  <c r="F63" i="2"/>
  <c r="I85" i="3"/>
  <c r="E63" i="2"/>
  <c r="H85" i="3"/>
  <c r="D63" i="2"/>
  <c r="G85" i="3"/>
  <c r="C63" i="2"/>
  <c r="C85" i="3"/>
  <c r="B63" i="2"/>
  <c r="B85" i="3"/>
  <c r="A62" i="2"/>
  <c r="H62" i="2"/>
  <c r="K84" i="3"/>
  <c r="I62" i="2"/>
  <c r="L84" i="3"/>
  <c r="N84" i="3"/>
  <c r="E62" i="2"/>
  <c r="H84" i="3"/>
  <c r="M84" i="3"/>
  <c r="G62" i="2"/>
  <c r="J84" i="3"/>
  <c r="F62" i="2"/>
  <c r="I84" i="3"/>
  <c r="D62" i="2"/>
  <c r="G84" i="3"/>
  <c r="C62" i="2"/>
  <c r="C84" i="3"/>
  <c r="B62" i="2"/>
  <c r="B84" i="3"/>
  <c r="A61" i="2"/>
  <c r="I61" i="2"/>
  <c r="L83" i="3"/>
  <c r="H61" i="2"/>
  <c r="K83" i="3"/>
  <c r="N83" i="3"/>
  <c r="G61" i="2"/>
  <c r="J83" i="3"/>
  <c r="F61" i="2"/>
  <c r="I83" i="3"/>
  <c r="E61" i="2"/>
  <c r="H83" i="3"/>
  <c r="D61" i="2"/>
  <c r="G83" i="3"/>
  <c r="C61" i="2"/>
  <c r="C83" i="3"/>
  <c r="B61" i="2"/>
  <c r="B83" i="3"/>
  <c r="A60" i="2"/>
  <c r="H60" i="2"/>
  <c r="K82" i="3"/>
  <c r="I60" i="2"/>
  <c r="L82" i="3"/>
  <c r="N82" i="3"/>
  <c r="E60" i="2"/>
  <c r="H82" i="3"/>
  <c r="M82" i="3"/>
  <c r="G60" i="2"/>
  <c r="J82" i="3"/>
  <c r="F60" i="2"/>
  <c r="I82" i="3"/>
  <c r="D60" i="2"/>
  <c r="G82" i="3"/>
  <c r="C60" i="2"/>
  <c r="C82" i="3"/>
  <c r="B60" i="2"/>
  <c r="B82" i="3"/>
  <c r="A59" i="2"/>
  <c r="I59" i="2"/>
  <c r="L81" i="3"/>
  <c r="H59" i="2"/>
  <c r="K81" i="3"/>
  <c r="N81" i="3"/>
  <c r="G59" i="2"/>
  <c r="J81" i="3"/>
  <c r="F59" i="2"/>
  <c r="I81" i="3"/>
  <c r="E59" i="2"/>
  <c r="H81" i="3"/>
  <c r="D59" i="2"/>
  <c r="G81" i="3"/>
  <c r="C59" i="2"/>
  <c r="C81" i="3"/>
  <c r="B59" i="2"/>
  <c r="B81" i="3"/>
  <c r="A58" i="2"/>
  <c r="H58" i="2"/>
  <c r="K80" i="3"/>
  <c r="I58" i="2"/>
  <c r="L80" i="3"/>
  <c r="N80" i="3"/>
  <c r="E58" i="2"/>
  <c r="H80" i="3"/>
  <c r="M80" i="3"/>
  <c r="G58" i="2"/>
  <c r="J80" i="3"/>
  <c r="F58" i="2"/>
  <c r="I80" i="3"/>
  <c r="D58" i="2"/>
  <c r="G80" i="3"/>
  <c r="C58" i="2"/>
  <c r="C80" i="3"/>
  <c r="B58" i="2"/>
  <c r="B80" i="3"/>
  <c r="A57" i="2"/>
  <c r="I57" i="2"/>
  <c r="L79" i="3"/>
  <c r="H57" i="2"/>
  <c r="K79" i="3"/>
  <c r="N79" i="3"/>
  <c r="G57" i="2"/>
  <c r="J79" i="3"/>
  <c r="F57" i="2"/>
  <c r="I79" i="3"/>
  <c r="E57" i="2"/>
  <c r="H79" i="3"/>
  <c r="D57" i="2"/>
  <c r="G79" i="3"/>
  <c r="C57" i="2"/>
  <c r="C79" i="3"/>
  <c r="B57" i="2"/>
  <c r="B79" i="3"/>
  <c r="A56" i="2"/>
  <c r="H56" i="2"/>
  <c r="K78" i="3"/>
  <c r="I56" i="2"/>
  <c r="L78" i="3"/>
  <c r="N78" i="3"/>
  <c r="E56" i="2"/>
  <c r="H78" i="3"/>
  <c r="M78" i="3"/>
  <c r="G56" i="2"/>
  <c r="J78" i="3"/>
  <c r="F56" i="2"/>
  <c r="I78" i="3"/>
  <c r="D56" i="2"/>
  <c r="G78" i="3"/>
  <c r="C56" i="2"/>
  <c r="C78" i="3"/>
  <c r="B56" i="2"/>
  <c r="B78" i="3"/>
  <c r="A55" i="2"/>
  <c r="I55" i="2"/>
  <c r="L77" i="3"/>
  <c r="H55" i="2"/>
  <c r="K77" i="3"/>
  <c r="N77" i="3"/>
  <c r="G55" i="2"/>
  <c r="J77" i="3"/>
  <c r="F55" i="2"/>
  <c r="I77" i="3"/>
  <c r="E55" i="2"/>
  <c r="H77" i="3"/>
  <c r="D55" i="2"/>
  <c r="G77" i="3"/>
  <c r="C55" i="2"/>
  <c r="C77" i="3"/>
  <c r="B55" i="2"/>
  <c r="B77" i="3"/>
  <c r="A54" i="2"/>
  <c r="H54" i="2"/>
  <c r="K76" i="3"/>
  <c r="I54" i="2"/>
  <c r="L76" i="3"/>
  <c r="N76" i="3"/>
  <c r="E54" i="2"/>
  <c r="H76" i="3"/>
  <c r="M76" i="3"/>
  <c r="G54" i="2"/>
  <c r="J76" i="3"/>
  <c r="F54" i="2"/>
  <c r="I76" i="3"/>
  <c r="D54" i="2"/>
  <c r="G76" i="3"/>
  <c r="C54" i="2"/>
  <c r="C76" i="3"/>
  <c r="B54" i="2"/>
  <c r="B76" i="3"/>
  <c r="A53" i="2"/>
  <c r="I53" i="2"/>
  <c r="L75" i="3"/>
  <c r="H53" i="2"/>
  <c r="K75" i="3"/>
  <c r="N75" i="3"/>
  <c r="G53" i="2"/>
  <c r="J75" i="3"/>
  <c r="F53" i="2"/>
  <c r="I75" i="3"/>
  <c r="E53" i="2"/>
  <c r="H75" i="3"/>
  <c r="D53" i="2"/>
  <c r="G75" i="3"/>
  <c r="C53" i="2"/>
  <c r="C75" i="3"/>
  <c r="B53" i="2"/>
  <c r="B75" i="3"/>
  <c r="A52" i="2"/>
  <c r="H52" i="2"/>
  <c r="K74" i="3"/>
  <c r="I52" i="2"/>
  <c r="L74" i="3"/>
  <c r="N74" i="3"/>
  <c r="E52" i="2"/>
  <c r="H74" i="3"/>
  <c r="M74" i="3"/>
  <c r="G52" i="2"/>
  <c r="J74" i="3"/>
  <c r="F52" i="2"/>
  <c r="I74" i="3"/>
  <c r="D52" i="2"/>
  <c r="G74" i="3"/>
  <c r="C52" i="2"/>
  <c r="C74" i="3"/>
  <c r="B52" i="2"/>
  <c r="B74" i="3"/>
  <c r="A51" i="2"/>
  <c r="I51" i="2"/>
  <c r="L73" i="3"/>
  <c r="H51" i="2"/>
  <c r="K73" i="3"/>
  <c r="N73" i="3"/>
  <c r="G51" i="2"/>
  <c r="J73" i="3"/>
  <c r="F51" i="2"/>
  <c r="I73" i="3"/>
  <c r="E51" i="2"/>
  <c r="H73" i="3"/>
  <c r="D51" i="2"/>
  <c r="G73" i="3"/>
  <c r="C51" i="2"/>
  <c r="C73" i="3"/>
  <c r="B51" i="2"/>
  <c r="B73" i="3"/>
  <c r="A50" i="2"/>
  <c r="H50" i="2"/>
  <c r="K72" i="3"/>
  <c r="I50" i="2"/>
  <c r="L72" i="3"/>
  <c r="N72" i="3"/>
  <c r="E50" i="2"/>
  <c r="H72" i="3"/>
  <c r="M72" i="3"/>
  <c r="G50" i="2"/>
  <c r="J72" i="3"/>
  <c r="F50" i="2"/>
  <c r="I72" i="3"/>
  <c r="D50" i="2"/>
  <c r="G72" i="3"/>
  <c r="C50" i="2"/>
  <c r="C72" i="3"/>
  <c r="B50" i="2"/>
  <c r="B72" i="3"/>
  <c r="A49" i="2"/>
  <c r="I49" i="2"/>
  <c r="L71" i="3"/>
  <c r="H49" i="2"/>
  <c r="K71" i="3"/>
  <c r="N71" i="3"/>
  <c r="G49" i="2"/>
  <c r="J71" i="3"/>
  <c r="F49" i="2"/>
  <c r="I71" i="3"/>
  <c r="E49" i="2"/>
  <c r="H71" i="3"/>
  <c r="D49" i="2"/>
  <c r="G71" i="3"/>
  <c r="C49" i="2"/>
  <c r="C71" i="3"/>
  <c r="B49" i="2"/>
  <c r="B71" i="3"/>
  <c r="A48" i="2"/>
  <c r="H48" i="2"/>
  <c r="K70" i="3"/>
  <c r="I48" i="2"/>
  <c r="L70" i="3"/>
  <c r="N70" i="3"/>
  <c r="E48" i="2"/>
  <c r="H70" i="3"/>
  <c r="M70" i="3"/>
  <c r="G48" i="2"/>
  <c r="J70" i="3"/>
  <c r="F48" i="2"/>
  <c r="I70" i="3"/>
  <c r="D48" i="2"/>
  <c r="G70" i="3"/>
  <c r="C48" i="2"/>
  <c r="C70" i="3"/>
  <c r="B48" i="2"/>
  <c r="B70" i="3"/>
  <c r="A47" i="2"/>
  <c r="I47" i="2"/>
  <c r="L69" i="3"/>
  <c r="H47" i="2"/>
  <c r="K69" i="3"/>
  <c r="N69" i="3"/>
  <c r="G47" i="2"/>
  <c r="J69" i="3"/>
  <c r="F47" i="2"/>
  <c r="I69" i="3"/>
  <c r="E47" i="2"/>
  <c r="H69" i="3"/>
  <c r="D47" i="2"/>
  <c r="G69" i="3"/>
  <c r="C47" i="2"/>
  <c r="C69" i="3"/>
  <c r="B47" i="2"/>
  <c r="B69" i="3"/>
  <c r="A46" i="2"/>
  <c r="H46" i="2"/>
  <c r="K68" i="3"/>
  <c r="I46" i="2"/>
  <c r="L68" i="3"/>
  <c r="N68" i="3"/>
  <c r="E46" i="2"/>
  <c r="H68" i="3"/>
  <c r="M68" i="3"/>
  <c r="G46" i="2"/>
  <c r="J68" i="3"/>
  <c r="F46" i="2"/>
  <c r="I68" i="3"/>
  <c r="D46" i="2"/>
  <c r="G68" i="3"/>
  <c r="C46" i="2"/>
  <c r="C68" i="3"/>
  <c r="B46" i="2"/>
  <c r="B68" i="3"/>
  <c r="A45" i="2"/>
  <c r="I45" i="2"/>
  <c r="L67" i="3"/>
  <c r="H45" i="2"/>
  <c r="K67" i="3"/>
  <c r="N67" i="3"/>
  <c r="G45" i="2"/>
  <c r="J67" i="3"/>
  <c r="F45" i="2"/>
  <c r="I67" i="3"/>
  <c r="E45" i="2"/>
  <c r="H67" i="3"/>
  <c r="D45" i="2"/>
  <c r="G67" i="3"/>
  <c r="C45" i="2"/>
  <c r="C67" i="3"/>
  <c r="B45" i="2"/>
  <c r="B67" i="3"/>
  <c r="A44" i="2"/>
  <c r="H44" i="2"/>
  <c r="K66" i="3"/>
  <c r="I44" i="2"/>
  <c r="L66" i="3"/>
  <c r="N66" i="3"/>
  <c r="E44" i="2"/>
  <c r="H66" i="3"/>
  <c r="M66" i="3"/>
  <c r="G44" i="2"/>
  <c r="J66" i="3"/>
  <c r="F44" i="2"/>
  <c r="I66" i="3"/>
  <c r="D44" i="2"/>
  <c r="G66" i="3"/>
  <c r="C44" i="2"/>
  <c r="C66" i="3"/>
  <c r="B44" i="2"/>
  <c r="B66" i="3"/>
  <c r="A43" i="2"/>
  <c r="I43" i="2"/>
  <c r="L65" i="3"/>
  <c r="H43" i="2"/>
  <c r="K65" i="3"/>
  <c r="N65" i="3"/>
  <c r="G43" i="2"/>
  <c r="J65" i="3"/>
  <c r="F43" i="2"/>
  <c r="I65" i="3"/>
  <c r="E43" i="2"/>
  <c r="H65" i="3"/>
  <c r="D43" i="2"/>
  <c r="G65" i="3"/>
  <c r="C43" i="2"/>
  <c r="C65" i="3"/>
  <c r="B43" i="2"/>
  <c r="B65" i="3"/>
  <c r="A42" i="2"/>
  <c r="H42" i="2"/>
  <c r="K64" i="3"/>
  <c r="I42" i="2"/>
  <c r="L64" i="3"/>
  <c r="N64" i="3"/>
  <c r="E42" i="2"/>
  <c r="H64" i="3"/>
  <c r="M64" i="3"/>
  <c r="G42" i="2"/>
  <c r="J64" i="3"/>
  <c r="F42" i="2"/>
  <c r="I64" i="3"/>
  <c r="D42" i="2"/>
  <c r="G64" i="3"/>
  <c r="C42" i="2"/>
  <c r="C64" i="3"/>
  <c r="B42" i="2"/>
  <c r="B64" i="3"/>
  <c r="A41" i="2"/>
  <c r="I41" i="2"/>
  <c r="L63" i="3"/>
  <c r="H41" i="2"/>
  <c r="K63" i="3"/>
  <c r="N63" i="3"/>
  <c r="G41" i="2"/>
  <c r="J63" i="3"/>
  <c r="F41" i="2"/>
  <c r="I63" i="3"/>
  <c r="E41" i="2"/>
  <c r="H63" i="3"/>
  <c r="D41" i="2"/>
  <c r="G63" i="3"/>
  <c r="C41" i="2"/>
  <c r="C63" i="3"/>
  <c r="B41" i="2"/>
  <c r="B63" i="3"/>
  <c r="A40" i="2"/>
  <c r="H40" i="2"/>
  <c r="K62" i="3"/>
  <c r="I40" i="2"/>
  <c r="L62" i="3"/>
  <c r="N62" i="3"/>
  <c r="E40" i="2"/>
  <c r="H62" i="3"/>
  <c r="M62" i="3"/>
  <c r="G40" i="2"/>
  <c r="J62" i="3"/>
  <c r="F40" i="2"/>
  <c r="I62" i="3"/>
  <c r="D40" i="2"/>
  <c r="G62" i="3"/>
  <c r="C40" i="2"/>
  <c r="C62" i="3"/>
  <c r="B40" i="2"/>
  <c r="B62" i="3"/>
  <c r="A39" i="2"/>
  <c r="I39" i="2"/>
  <c r="L61" i="3"/>
  <c r="H39" i="2"/>
  <c r="K61" i="3"/>
  <c r="N61" i="3"/>
  <c r="G39" i="2"/>
  <c r="J61" i="3"/>
  <c r="F39" i="2"/>
  <c r="I61" i="3"/>
  <c r="E39" i="2"/>
  <c r="H61" i="3"/>
  <c r="D39" i="2"/>
  <c r="G61" i="3"/>
  <c r="C39" i="2"/>
  <c r="C61" i="3"/>
  <c r="B39" i="2"/>
  <c r="B61" i="3"/>
  <c r="A38" i="2"/>
  <c r="H38" i="2"/>
  <c r="K60" i="3"/>
  <c r="I38" i="2"/>
  <c r="L60" i="3"/>
  <c r="N60" i="3"/>
  <c r="E38" i="2"/>
  <c r="H60" i="3"/>
  <c r="M60" i="3"/>
  <c r="G38" i="2"/>
  <c r="J60" i="3"/>
  <c r="F38" i="2"/>
  <c r="I60" i="3"/>
  <c r="D38" i="2"/>
  <c r="G60" i="3"/>
  <c r="C38" i="2"/>
  <c r="C60" i="3"/>
  <c r="B38" i="2"/>
  <c r="B60" i="3"/>
  <c r="A37" i="2"/>
  <c r="I37" i="2"/>
  <c r="L59" i="3"/>
  <c r="H37" i="2"/>
  <c r="K59" i="3"/>
  <c r="N59" i="3"/>
  <c r="G37" i="2"/>
  <c r="J59" i="3"/>
  <c r="F37" i="2"/>
  <c r="I59" i="3"/>
  <c r="E37" i="2"/>
  <c r="H59" i="3"/>
  <c r="D37" i="2"/>
  <c r="G59" i="3"/>
  <c r="C37" i="2"/>
  <c r="C59" i="3"/>
  <c r="B37" i="2"/>
  <c r="B59" i="3"/>
  <c r="A36" i="2"/>
  <c r="H36" i="2"/>
  <c r="K58" i="3"/>
  <c r="I36" i="2"/>
  <c r="L58" i="3"/>
  <c r="N58" i="3"/>
  <c r="E36" i="2"/>
  <c r="H58" i="3"/>
  <c r="M58" i="3"/>
  <c r="G36" i="2"/>
  <c r="J58" i="3"/>
  <c r="F36" i="2"/>
  <c r="I58" i="3"/>
  <c r="D36" i="2"/>
  <c r="G58" i="3"/>
  <c r="C36" i="2"/>
  <c r="C58" i="3"/>
  <c r="B36" i="2"/>
  <c r="B58" i="3"/>
  <c r="A35" i="2"/>
  <c r="I35" i="2"/>
  <c r="L57" i="3"/>
  <c r="H35" i="2"/>
  <c r="K57" i="3"/>
  <c r="N57" i="3"/>
  <c r="G35" i="2"/>
  <c r="J57" i="3"/>
  <c r="F35" i="2"/>
  <c r="I57" i="3"/>
  <c r="E35" i="2"/>
  <c r="H57" i="3"/>
  <c r="D35" i="2"/>
  <c r="G57" i="3"/>
  <c r="C35" i="2"/>
  <c r="C57" i="3"/>
  <c r="B35" i="2"/>
  <c r="B57" i="3"/>
  <c r="A34" i="2"/>
  <c r="H34" i="2"/>
  <c r="K56" i="3"/>
  <c r="I34" i="2"/>
  <c r="L56" i="3"/>
  <c r="N56" i="3"/>
  <c r="E34" i="2"/>
  <c r="H56" i="3"/>
  <c r="M56" i="3"/>
  <c r="G34" i="2"/>
  <c r="J56" i="3"/>
  <c r="F34" i="2"/>
  <c r="I56" i="3"/>
  <c r="D34" i="2"/>
  <c r="G56" i="3"/>
  <c r="C34" i="2"/>
  <c r="C56" i="3"/>
  <c r="B34" i="2"/>
  <c r="B56" i="3"/>
  <c r="A33" i="2"/>
  <c r="I33" i="2"/>
  <c r="L55" i="3"/>
  <c r="H33" i="2"/>
  <c r="K55" i="3"/>
  <c r="N55" i="3"/>
  <c r="G33" i="2"/>
  <c r="J55" i="3"/>
  <c r="F33" i="2"/>
  <c r="I55" i="3"/>
  <c r="E33" i="2"/>
  <c r="H55" i="3"/>
  <c r="D33" i="2"/>
  <c r="G55" i="3"/>
  <c r="C33" i="2"/>
  <c r="C55" i="3"/>
  <c r="B33" i="2"/>
  <c r="B55" i="3"/>
  <c r="A32" i="2"/>
  <c r="H32" i="2"/>
  <c r="K54" i="3"/>
  <c r="I32" i="2"/>
  <c r="L54" i="3"/>
  <c r="N54" i="3"/>
  <c r="E32" i="2"/>
  <c r="H54" i="3"/>
  <c r="M54" i="3"/>
  <c r="G32" i="2"/>
  <c r="J54" i="3"/>
  <c r="F32" i="2"/>
  <c r="I54" i="3"/>
  <c r="D32" i="2"/>
  <c r="G54" i="3"/>
  <c r="C32" i="2"/>
  <c r="C54" i="3"/>
  <c r="B32" i="2"/>
  <c r="B54" i="3"/>
  <c r="A31" i="2"/>
  <c r="I31" i="2"/>
  <c r="L53" i="3"/>
  <c r="H31" i="2"/>
  <c r="K53" i="3"/>
  <c r="N53" i="3"/>
  <c r="G31" i="2"/>
  <c r="J53" i="3"/>
  <c r="F31" i="2"/>
  <c r="I53" i="3"/>
  <c r="E31" i="2"/>
  <c r="H53" i="3"/>
  <c r="D31" i="2"/>
  <c r="G53" i="3"/>
  <c r="C31" i="2"/>
  <c r="C53" i="3"/>
  <c r="B31" i="2"/>
  <c r="B53" i="3"/>
  <c r="A30" i="2"/>
  <c r="H30" i="2"/>
  <c r="K52" i="3"/>
  <c r="I30" i="2"/>
  <c r="L52" i="3"/>
  <c r="N52" i="3"/>
  <c r="E30" i="2"/>
  <c r="H52" i="3"/>
  <c r="M52" i="3"/>
  <c r="G30" i="2"/>
  <c r="J52" i="3"/>
  <c r="F30" i="2"/>
  <c r="I52" i="3"/>
  <c r="D30" i="2"/>
  <c r="G52" i="3"/>
  <c r="C30" i="2"/>
  <c r="C52" i="3"/>
  <c r="B30" i="2"/>
  <c r="B52" i="3"/>
  <c r="A29" i="2"/>
  <c r="I29" i="2"/>
  <c r="L51" i="3"/>
  <c r="H29" i="2"/>
  <c r="K51" i="3"/>
  <c r="N51" i="3"/>
  <c r="G29" i="2"/>
  <c r="J51" i="3"/>
  <c r="F29" i="2"/>
  <c r="I51" i="3"/>
  <c r="E29" i="2"/>
  <c r="H51" i="3"/>
  <c r="D29" i="2"/>
  <c r="G51" i="3"/>
  <c r="C29" i="2"/>
  <c r="C51" i="3"/>
  <c r="B29" i="2"/>
  <c r="B51" i="3"/>
  <c r="A28" i="2"/>
  <c r="H28" i="2"/>
  <c r="K50" i="3"/>
  <c r="I28" i="2"/>
  <c r="L50" i="3"/>
  <c r="N50" i="3"/>
  <c r="E28" i="2"/>
  <c r="H50" i="3"/>
  <c r="M50" i="3"/>
  <c r="G28" i="2"/>
  <c r="J50" i="3"/>
  <c r="F28" i="2"/>
  <c r="I50" i="3"/>
  <c r="D28" i="2"/>
  <c r="G50" i="3"/>
  <c r="C28" i="2"/>
  <c r="C50" i="3"/>
  <c r="B28" i="2"/>
  <c r="B50" i="3"/>
  <c r="A27" i="2"/>
  <c r="I27" i="2"/>
  <c r="L49" i="3"/>
  <c r="H27" i="2"/>
  <c r="K49" i="3"/>
  <c r="N49" i="3"/>
  <c r="G27" i="2"/>
  <c r="J49" i="3"/>
  <c r="F27" i="2"/>
  <c r="I49" i="3"/>
  <c r="E27" i="2"/>
  <c r="H49" i="3"/>
  <c r="D27" i="2"/>
  <c r="G49" i="3"/>
  <c r="C27" i="2"/>
  <c r="C49" i="3"/>
  <c r="B27" i="2"/>
  <c r="B49" i="3"/>
  <c r="A26" i="2"/>
  <c r="H26" i="2"/>
  <c r="K48" i="3"/>
  <c r="I26" i="2"/>
  <c r="L48" i="3"/>
  <c r="N48" i="3"/>
  <c r="E26" i="2"/>
  <c r="H48" i="3"/>
  <c r="M48" i="3"/>
  <c r="G26" i="2"/>
  <c r="J48" i="3"/>
  <c r="F26" i="2"/>
  <c r="I48" i="3"/>
  <c r="D26" i="2"/>
  <c r="G48" i="3"/>
  <c r="C26" i="2"/>
  <c r="C48" i="3"/>
  <c r="B26" i="2"/>
  <c r="B48" i="3"/>
  <c r="A25" i="2"/>
  <c r="I25" i="2"/>
  <c r="L47" i="3"/>
  <c r="H25" i="2"/>
  <c r="K47" i="3"/>
  <c r="N47" i="3"/>
  <c r="G25" i="2"/>
  <c r="J47" i="3"/>
  <c r="F25" i="2"/>
  <c r="I47" i="3"/>
  <c r="E25" i="2"/>
  <c r="H47" i="3"/>
  <c r="D25" i="2"/>
  <c r="G47" i="3"/>
  <c r="C25" i="2"/>
  <c r="C47" i="3"/>
  <c r="B25" i="2"/>
  <c r="B47" i="3"/>
  <c r="A24" i="2"/>
  <c r="H24" i="2"/>
  <c r="K46" i="3"/>
  <c r="I24" i="2"/>
  <c r="L46" i="3"/>
  <c r="N46" i="3"/>
  <c r="E24" i="2"/>
  <c r="H46" i="3"/>
  <c r="M46" i="3"/>
  <c r="G24" i="2"/>
  <c r="J46" i="3"/>
  <c r="F24" i="2"/>
  <c r="I46" i="3"/>
  <c r="D24" i="2"/>
  <c r="G46" i="3"/>
  <c r="C24" i="2"/>
  <c r="C46" i="3"/>
  <c r="B24" i="2"/>
  <c r="B46" i="3"/>
  <c r="A23" i="2"/>
  <c r="I23" i="2"/>
  <c r="L45" i="3"/>
  <c r="H23" i="2"/>
  <c r="K45" i="3"/>
  <c r="N45" i="3"/>
  <c r="G23" i="2"/>
  <c r="J45" i="3"/>
  <c r="F23" i="2"/>
  <c r="I45" i="3"/>
  <c r="E23" i="2"/>
  <c r="H45" i="3"/>
  <c r="D23" i="2"/>
  <c r="G45" i="3"/>
  <c r="C23" i="2"/>
  <c r="C45" i="3"/>
  <c r="B23" i="2"/>
  <c r="B45" i="3"/>
  <c r="A22" i="2"/>
  <c r="H22" i="2"/>
  <c r="K44" i="3"/>
  <c r="I22" i="2"/>
  <c r="L44" i="3"/>
  <c r="N44" i="3"/>
  <c r="E22" i="2"/>
  <c r="H44" i="3"/>
  <c r="M44" i="3"/>
  <c r="G22" i="2"/>
  <c r="J44" i="3"/>
  <c r="F22" i="2"/>
  <c r="I44" i="3"/>
  <c r="D22" i="2"/>
  <c r="G44" i="3"/>
  <c r="C22" i="2"/>
  <c r="C44" i="3"/>
  <c r="B22" i="2"/>
  <c r="B44" i="3"/>
  <c r="A21" i="2"/>
  <c r="I21" i="2"/>
  <c r="L43" i="3"/>
  <c r="H21" i="2"/>
  <c r="K43" i="3"/>
  <c r="N43" i="3"/>
  <c r="G21" i="2"/>
  <c r="J43" i="3"/>
  <c r="F21" i="2"/>
  <c r="I43" i="3"/>
  <c r="E21" i="2"/>
  <c r="H43" i="3"/>
  <c r="D21" i="2"/>
  <c r="G43" i="3"/>
  <c r="C21" i="2"/>
  <c r="C43" i="3"/>
  <c r="B21" i="2"/>
  <c r="B43" i="3"/>
  <c r="A20" i="2"/>
  <c r="H20" i="2"/>
  <c r="K42" i="3"/>
  <c r="I20" i="2"/>
  <c r="L42" i="3"/>
  <c r="N42" i="3"/>
  <c r="E20" i="2"/>
  <c r="H42" i="3"/>
  <c r="M42" i="3"/>
  <c r="G20" i="2"/>
  <c r="J42" i="3"/>
  <c r="F20" i="2"/>
  <c r="I42" i="3"/>
  <c r="D20" i="2"/>
  <c r="G42" i="3"/>
  <c r="C20" i="2"/>
  <c r="C42" i="3"/>
  <c r="B20" i="2"/>
  <c r="B42" i="3"/>
  <c r="A19" i="2"/>
  <c r="I19" i="2"/>
  <c r="L41" i="3"/>
  <c r="H19" i="2"/>
  <c r="K41" i="3"/>
  <c r="N41" i="3"/>
  <c r="G19" i="2"/>
  <c r="J41" i="3"/>
  <c r="F19" i="2"/>
  <c r="I41" i="3"/>
  <c r="E19" i="2"/>
  <c r="H41" i="3"/>
  <c r="D19" i="2"/>
  <c r="G41" i="3"/>
  <c r="C19" i="2"/>
  <c r="C41" i="3"/>
  <c r="B19" i="2"/>
  <c r="B41" i="3"/>
  <c r="A18" i="2"/>
  <c r="H18" i="2"/>
  <c r="K40" i="3"/>
  <c r="I18" i="2"/>
  <c r="L40" i="3"/>
  <c r="N40" i="3"/>
  <c r="E18" i="2"/>
  <c r="H40" i="3"/>
  <c r="M40" i="3"/>
  <c r="G18" i="2"/>
  <c r="J40" i="3"/>
  <c r="F18" i="2"/>
  <c r="I40" i="3"/>
  <c r="D18" i="2"/>
  <c r="G40" i="3"/>
  <c r="C18" i="2"/>
  <c r="C40" i="3"/>
  <c r="B18" i="2"/>
  <c r="B40" i="3"/>
  <c r="A17" i="2"/>
  <c r="I17" i="2"/>
  <c r="L39" i="3"/>
  <c r="H17" i="2"/>
  <c r="K39" i="3"/>
  <c r="N39" i="3"/>
  <c r="G17" i="2"/>
  <c r="J39" i="3"/>
  <c r="F17" i="2"/>
  <c r="I39" i="3"/>
  <c r="E17" i="2"/>
  <c r="H39" i="3"/>
  <c r="D17" i="2"/>
  <c r="G39" i="3"/>
  <c r="C17" i="2"/>
  <c r="C39" i="3"/>
  <c r="B17" i="2"/>
  <c r="B39" i="3"/>
  <c r="A16" i="2"/>
  <c r="H16" i="2"/>
  <c r="K38" i="3"/>
  <c r="I16" i="2"/>
  <c r="L38" i="3"/>
  <c r="N38" i="3"/>
  <c r="E16" i="2"/>
  <c r="H38" i="3"/>
  <c r="M38" i="3"/>
  <c r="G16" i="2"/>
  <c r="J38" i="3"/>
  <c r="F16" i="2"/>
  <c r="I38" i="3"/>
  <c r="D16" i="2"/>
  <c r="G38" i="3"/>
  <c r="C16" i="2"/>
  <c r="C38" i="3"/>
  <c r="B16" i="2"/>
  <c r="B38" i="3"/>
  <c r="A15" i="2"/>
  <c r="I15" i="2"/>
  <c r="L37" i="3"/>
  <c r="H15" i="2"/>
  <c r="K37" i="3"/>
  <c r="N37" i="3"/>
  <c r="G15" i="2"/>
  <c r="J37" i="3"/>
  <c r="F15" i="2"/>
  <c r="I37" i="3"/>
  <c r="E15" i="2"/>
  <c r="H37" i="3"/>
  <c r="D15" i="2"/>
  <c r="G37" i="3"/>
  <c r="C15" i="2"/>
  <c r="C37" i="3"/>
  <c r="B15" i="2"/>
  <c r="B37" i="3"/>
  <c r="A14" i="2"/>
  <c r="H14" i="2"/>
  <c r="K36" i="3"/>
  <c r="I14" i="2"/>
  <c r="L36" i="3"/>
  <c r="N36" i="3"/>
  <c r="E14" i="2"/>
  <c r="H36" i="3"/>
  <c r="M36" i="3"/>
  <c r="G14" i="2"/>
  <c r="J36" i="3"/>
  <c r="F14" i="2"/>
  <c r="I36" i="3"/>
  <c r="D14" i="2"/>
  <c r="G36" i="3"/>
  <c r="C14" i="2"/>
  <c r="C36" i="3"/>
  <c r="B14" i="2"/>
  <c r="B36" i="3"/>
  <c r="A13" i="2"/>
  <c r="I13" i="2"/>
  <c r="L35" i="3"/>
  <c r="H13" i="2"/>
  <c r="K35" i="3"/>
  <c r="N35" i="3"/>
  <c r="G13" i="2"/>
  <c r="J35" i="3"/>
  <c r="F13" i="2"/>
  <c r="I35" i="3"/>
  <c r="E13" i="2"/>
  <c r="H35" i="3"/>
  <c r="D13" i="2"/>
  <c r="G35" i="3"/>
  <c r="C13" i="2"/>
  <c r="C35" i="3"/>
  <c r="B13" i="2"/>
  <c r="B35" i="3"/>
  <c r="A11" i="2"/>
  <c r="I11" i="2"/>
  <c r="L33" i="3"/>
  <c r="H11" i="2"/>
  <c r="K33" i="3"/>
  <c r="N33" i="3"/>
  <c r="G11" i="2"/>
  <c r="J33" i="3"/>
  <c r="F11" i="2"/>
  <c r="I33" i="3"/>
  <c r="E11" i="2"/>
  <c r="H33" i="3"/>
  <c r="D11" i="2"/>
  <c r="G33" i="3"/>
  <c r="C11" i="2"/>
  <c r="C33" i="3"/>
  <c r="B11" i="2"/>
  <c r="B33" i="3"/>
  <c r="A10" i="2"/>
  <c r="H10" i="2"/>
  <c r="K32" i="3"/>
  <c r="I10" i="2"/>
  <c r="L32" i="3"/>
  <c r="N32" i="3"/>
  <c r="E10" i="2"/>
  <c r="H32" i="3"/>
  <c r="M32" i="3"/>
  <c r="G10" i="2"/>
  <c r="J32" i="3"/>
  <c r="F10" i="2"/>
  <c r="I32" i="3"/>
  <c r="D10" i="2"/>
  <c r="G32" i="3"/>
  <c r="C10" i="2"/>
  <c r="C32" i="3"/>
  <c r="B10" i="2"/>
  <c r="B32" i="3"/>
  <c r="A9" i="2"/>
  <c r="I9" i="2"/>
  <c r="L31" i="3"/>
  <c r="H9" i="2"/>
  <c r="K31" i="3"/>
  <c r="N31" i="3"/>
  <c r="G9" i="2"/>
  <c r="J31" i="3"/>
  <c r="F9" i="2"/>
  <c r="I31" i="3"/>
  <c r="E9" i="2"/>
  <c r="H31" i="3"/>
  <c r="D9" i="2"/>
  <c r="G31" i="3"/>
  <c r="C9" i="2"/>
  <c r="C31" i="3"/>
  <c r="B9" i="2"/>
  <c r="B31" i="3"/>
  <c r="A8" i="2"/>
  <c r="H8" i="2"/>
  <c r="K30" i="3"/>
  <c r="I8" i="2"/>
  <c r="L30" i="3"/>
  <c r="N30" i="3"/>
  <c r="E8" i="2"/>
  <c r="H30" i="3"/>
  <c r="M30" i="3"/>
  <c r="G8" i="2"/>
  <c r="J30" i="3"/>
  <c r="F8" i="2"/>
  <c r="I30" i="3"/>
  <c r="D8" i="2"/>
  <c r="G30" i="3"/>
  <c r="C8" i="2"/>
  <c r="C30" i="3"/>
  <c r="B8" i="2"/>
  <c r="B30" i="3"/>
  <c r="A7" i="2"/>
  <c r="I7" i="2"/>
  <c r="L29" i="3"/>
  <c r="H7" i="2"/>
  <c r="K29" i="3"/>
  <c r="N29" i="3"/>
  <c r="G7" i="2"/>
  <c r="J29" i="3"/>
  <c r="F7" i="2"/>
  <c r="I29" i="3"/>
  <c r="E7" i="2"/>
  <c r="H29" i="3"/>
  <c r="D7" i="2"/>
  <c r="G29" i="3"/>
  <c r="C7" i="2"/>
  <c r="C29" i="3"/>
  <c r="B7" i="2"/>
  <c r="B29" i="3"/>
  <c r="A6" i="2"/>
  <c r="H6" i="2"/>
  <c r="K28" i="3"/>
  <c r="I6" i="2"/>
  <c r="L28" i="3"/>
  <c r="N28" i="3"/>
  <c r="E6" i="2"/>
  <c r="H28" i="3"/>
  <c r="M28" i="3"/>
  <c r="G6" i="2"/>
  <c r="J28" i="3"/>
  <c r="F6" i="2"/>
  <c r="I28" i="3"/>
  <c r="D6" i="2"/>
  <c r="G28" i="3"/>
  <c r="C6" i="2"/>
  <c r="C28" i="3"/>
  <c r="B6" i="2"/>
  <c r="B28" i="3"/>
  <c r="A5" i="2"/>
  <c r="I5" i="2"/>
  <c r="L27" i="3"/>
  <c r="H5" i="2"/>
  <c r="K27" i="3"/>
  <c r="N27" i="3"/>
  <c r="G5" i="2"/>
  <c r="J27" i="3"/>
  <c r="F5" i="2"/>
  <c r="I27" i="3"/>
  <c r="E5" i="2"/>
  <c r="H27" i="3"/>
  <c r="D5" i="2"/>
  <c r="G27" i="3"/>
  <c r="C5" i="2"/>
  <c r="C27" i="3"/>
  <c r="B5" i="2"/>
  <c r="B27" i="3"/>
  <c r="A4" i="2"/>
  <c r="H4" i="2"/>
  <c r="K26" i="3"/>
  <c r="I4" i="2"/>
  <c r="L26" i="3"/>
  <c r="N26" i="3"/>
  <c r="E4" i="2"/>
  <c r="H26" i="3"/>
  <c r="M26" i="3"/>
  <c r="G4" i="2"/>
  <c r="J26" i="3"/>
  <c r="F4" i="2"/>
  <c r="I26" i="3"/>
  <c r="D4" i="2"/>
  <c r="G26" i="3"/>
  <c r="C4" i="2"/>
  <c r="C26" i="3"/>
  <c r="B4" i="2"/>
  <c r="B26" i="3"/>
  <c r="M124" i="3"/>
  <c r="M140" i="3"/>
  <c r="M165" i="3"/>
  <c r="M229" i="3"/>
  <c r="M27" i="3"/>
  <c r="M29" i="3"/>
  <c r="M31" i="3"/>
  <c r="M33" i="3"/>
  <c r="M35" i="3"/>
  <c r="M37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M85" i="3"/>
  <c r="M87" i="3"/>
  <c r="M89" i="3"/>
  <c r="M91" i="3"/>
  <c r="M93" i="3"/>
  <c r="M95" i="3"/>
  <c r="M97" i="3"/>
  <c r="M99" i="3"/>
  <c r="M101" i="3"/>
  <c r="M103" i="3"/>
  <c r="M105" i="3"/>
  <c r="M107" i="3"/>
  <c r="M109" i="3"/>
  <c r="M111" i="3"/>
  <c r="M114" i="3"/>
  <c r="M119" i="3"/>
  <c r="M122" i="3"/>
  <c r="N124" i="3"/>
  <c r="M127" i="3"/>
  <c r="M130" i="3"/>
  <c r="M135" i="3"/>
  <c r="M138" i="3"/>
  <c r="N140" i="3"/>
  <c r="M143" i="3"/>
  <c r="M146" i="3"/>
  <c r="M173" i="3"/>
  <c r="N181" i="3"/>
  <c r="M205" i="3"/>
  <c r="N213" i="3"/>
  <c r="M237" i="3"/>
  <c r="N245" i="3"/>
  <c r="M269" i="3"/>
  <c r="N277" i="3"/>
  <c r="M301" i="3"/>
  <c r="N309" i="3"/>
  <c r="M116" i="3"/>
  <c r="M132" i="3"/>
  <c r="M148" i="3"/>
  <c r="M197" i="3"/>
  <c r="M261" i="3"/>
  <c r="M293" i="3"/>
  <c r="M112" i="3"/>
  <c r="M120" i="3"/>
  <c r="M128" i="3"/>
  <c r="M136" i="3"/>
  <c r="M144" i="3"/>
  <c r="M181" i="3"/>
  <c r="M213" i="3"/>
  <c r="M245" i="3"/>
  <c r="M277" i="3"/>
  <c r="M309" i="3"/>
  <c r="M118" i="3"/>
  <c r="M126" i="3"/>
  <c r="M134" i="3"/>
  <c r="M142" i="3"/>
  <c r="M150" i="3"/>
  <c r="M157" i="3"/>
  <c r="N165" i="3"/>
  <c r="M189" i="3"/>
  <c r="N197" i="3"/>
  <c r="M221" i="3"/>
  <c r="N229" i="3"/>
  <c r="M253" i="3"/>
  <c r="N261" i="3"/>
  <c r="M285" i="3"/>
  <c r="N293" i="3"/>
  <c r="M317" i="3"/>
  <c r="N151" i="3"/>
  <c r="N159" i="3"/>
  <c r="N167" i="3"/>
  <c r="N175" i="3"/>
  <c r="N183" i="3"/>
  <c r="N191" i="3"/>
  <c r="N199" i="3"/>
  <c r="N207" i="3"/>
  <c r="N215" i="3"/>
  <c r="N223" i="3"/>
  <c r="N231" i="3"/>
  <c r="N239" i="3"/>
  <c r="N247" i="3"/>
  <c r="N255" i="3"/>
  <c r="N263" i="3"/>
  <c r="N271" i="3"/>
  <c r="N279" i="3"/>
  <c r="N287" i="3"/>
  <c r="N295" i="3"/>
  <c r="N303" i="3"/>
  <c r="N311" i="3"/>
  <c r="N319" i="3"/>
  <c r="A299" i="2"/>
  <c r="B299" i="2"/>
  <c r="C299" i="2"/>
  <c r="E299" i="2"/>
  <c r="F299" i="2"/>
  <c r="G299" i="2"/>
  <c r="I299" i="2"/>
  <c r="A300" i="2"/>
  <c r="I300" i="2"/>
  <c r="A301" i="2"/>
  <c r="C301" i="2"/>
  <c r="I301" i="2"/>
  <c r="A302" i="2"/>
  <c r="B302" i="2"/>
  <c r="G302" i="2"/>
  <c r="I302" i="2"/>
  <c r="A303" i="2"/>
  <c r="B303" i="2"/>
  <c r="C303" i="2"/>
  <c r="E303" i="2"/>
  <c r="F303" i="2"/>
  <c r="G303" i="2"/>
  <c r="I303" i="2"/>
  <c r="A304" i="2"/>
  <c r="B304" i="2"/>
  <c r="C304" i="2"/>
  <c r="A305" i="2"/>
  <c r="C305" i="2"/>
  <c r="I305" i="2"/>
  <c r="A306" i="2"/>
  <c r="B306" i="2"/>
  <c r="G306" i="2"/>
  <c r="I306" i="2"/>
  <c r="A307" i="2"/>
  <c r="B307" i="2"/>
  <c r="C307" i="2"/>
  <c r="E307" i="2"/>
  <c r="F307" i="2"/>
  <c r="G307" i="2"/>
  <c r="I307" i="2"/>
  <c r="A308" i="2"/>
  <c r="I308" i="2"/>
  <c r="A309" i="2"/>
  <c r="C309" i="2"/>
  <c r="I309" i="2"/>
  <c r="A310" i="2"/>
  <c r="B310" i="2"/>
  <c r="G310" i="2"/>
  <c r="I310" i="2"/>
  <c r="A311" i="2"/>
  <c r="B311" i="2"/>
  <c r="C311" i="2"/>
  <c r="E311" i="2"/>
  <c r="F311" i="2"/>
  <c r="G311" i="2"/>
  <c r="I311" i="2"/>
  <c r="A312" i="2"/>
  <c r="B312" i="2"/>
  <c r="C312" i="2"/>
  <c r="A313" i="2"/>
  <c r="C313" i="2"/>
  <c r="F313" i="2"/>
  <c r="I313" i="2"/>
  <c r="A314" i="2"/>
  <c r="B314" i="2"/>
  <c r="G314" i="2"/>
  <c r="I314" i="2"/>
  <c r="A315" i="2"/>
  <c r="B315" i="2"/>
  <c r="C315" i="2"/>
  <c r="E315" i="2"/>
  <c r="F315" i="2"/>
  <c r="G315" i="2"/>
  <c r="I315" i="2"/>
  <c r="A316" i="2"/>
  <c r="C316" i="2"/>
  <c r="I316" i="2"/>
  <c r="A317" i="2"/>
  <c r="C317" i="2"/>
  <c r="F317" i="2"/>
  <c r="I317" i="2"/>
  <c r="A318" i="2"/>
  <c r="B318" i="2"/>
  <c r="G318" i="2"/>
  <c r="I318" i="2"/>
  <c r="A319" i="2"/>
  <c r="B319" i="2"/>
  <c r="C319" i="2"/>
  <c r="E319" i="2"/>
  <c r="F319" i="2"/>
  <c r="G319" i="2"/>
  <c r="I319" i="2"/>
  <c r="A320" i="2"/>
  <c r="I3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D299" i="2"/>
  <c r="F301" i="2"/>
  <c r="D303" i="2"/>
  <c r="F305" i="2"/>
  <c r="D307" i="2"/>
  <c r="F309" i="2"/>
  <c r="D311" i="2"/>
  <c r="D315" i="2"/>
  <c r="D319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A27" i="3"/>
  <c r="A28" i="3"/>
  <c r="H12" i="2"/>
  <c r="K34" i="3"/>
  <c r="A3" i="2"/>
  <c r="I3" i="2"/>
  <c r="L25" i="3"/>
  <c r="H3" i="2"/>
  <c r="K25" i="3"/>
  <c r="A31" i="3"/>
  <c r="A26" i="3"/>
  <c r="B1" i="3"/>
  <c r="K7" i="3"/>
  <c r="B12" i="2"/>
  <c r="B34" i="3"/>
  <c r="C12" i="2"/>
  <c r="C34" i="3"/>
  <c r="D12" i="2"/>
  <c r="G34" i="3"/>
  <c r="E12" i="2"/>
  <c r="H34" i="3"/>
  <c r="F12" i="2"/>
  <c r="I34" i="3"/>
  <c r="G12" i="2"/>
  <c r="J34" i="3"/>
  <c r="I12" i="2"/>
  <c r="L34" i="3"/>
  <c r="G3" i="2"/>
  <c r="J25" i="3"/>
  <c r="C3" i="2"/>
  <c r="C25" i="3"/>
  <c r="B3" i="2"/>
  <c r="B25" i="3"/>
  <c r="AD1" i="2"/>
  <c r="AB1" i="2"/>
  <c r="Z1" i="2"/>
  <c r="X1" i="2"/>
  <c r="V1" i="2"/>
  <c r="T1" i="2"/>
  <c r="R1" i="2"/>
  <c r="Q1" i="2"/>
  <c r="O1" i="2"/>
  <c r="M1" i="2"/>
  <c r="K1" i="2"/>
  <c r="AC1" i="2"/>
  <c r="AA1" i="2"/>
  <c r="Y1" i="2"/>
  <c r="W1" i="2"/>
  <c r="U1" i="2"/>
  <c r="S1" i="2"/>
  <c r="P1" i="2"/>
  <c r="N1" i="2"/>
  <c r="L1" i="2"/>
  <c r="J3" i="2"/>
  <c r="J68" i="2"/>
  <c r="J66" i="2"/>
  <c r="J64" i="2"/>
  <c r="J62" i="2"/>
  <c r="J60" i="2"/>
  <c r="J58" i="2"/>
  <c r="J56" i="2"/>
  <c r="J54" i="2"/>
  <c r="J52" i="2"/>
  <c r="J50" i="2"/>
  <c r="J48" i="2"/>
  <c r="J46" i="2"/>
  <c r="J44" i="2"/>
  <c r="J42" i="2"/>
  <c r="J40" i="2"/>
  <c r="J38" i="2"/>
  <c r="J36" i="2"/>
  <c r="J34" i="2"/>
  <c r="J32" i="2"/>
  <c r="J30" i="2"/>
  <c r="J28" i="2"/>
  <c r="J26" i="2"/>
  <c r="J24" i="2"/>
  <c r="J22" i="2"/>
  <c r="J20" i="2"/>
  <c r="J18" i="2"/>
  <c r="J16" i="2"/>
  <c r="J14" i="2"/>
  <c r="J12" i="2"/>
  <c r="J10" i="2"/>
  <c r="J8" i="2"/>
  <c r="J6" i="2"/>
  <c r="J5" i="2"/>
  <c r="J4" i="2"/>
  <c r="J67" i="2"/>
  <c r="J65" i="2"/>
  <c r="J63" i="2"/>
  <c r="J61" i="2"/>
  <c r="J59" i="2"/>
  <c r="J57" i="2"/>
  <c r="J55" i="2"/>
  <c r="J53" i="2"/>
  <c r="J51" i="2"/>
  <c r="J49" i="2"/>
  <c r="J47" i="2"/>
  <c r="J45" i="2"/>
  <c r="J43" i="2"/>
  <c r="J41" i="2"/>
  <c r="J39" i="2"/>
  <c r="J37" i="2"/>
  <c r="J35" i="2"/>
  <c r="J33" i="2"/>
  <c r="J31" i="2"/>
  <c r="J29" i="2"/>
  <c r="J27" i="2"/>
  <c r="J25" i="2"/>
  <c r="J23" i="2"/>
  <c r="J21" i="2"/>
  <c r="J19" i="2"/>
  <c r="J17" i="2"/>
  <c r="J15" i="2"/>
  <c r="J13" i="2"/>
  <c r="J11" i="2"/>
  <c r="J9" i="2"/>
  <c r="J7" i="2"/>
  <c r="J71" i="2"/>
  <c r="J70" i="2"/>
  <c r="J69" i="2"/>
  <c r="O23" i="3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2" i="2"/>
  <c r="J101" i="2"/>
  <c r="M34" i="3"/>
  <c r="N34" i="3"/>
  <c r="E3" i="2"/>
  <c r="H25" i="3"/>
  <c r="M25" i="3"/>
  <c r="A30" i="3"/>
  <c r="F3" i="2"/>
  <c r="I25" i="3"/>
  <c r="A25" i="3"/>
  <c r="A29" i="3"/>
  <c r="D3" i="2"/>
  <c r="G25" i="3"/>
  <c r="A32" i="3"/>
  <c r="N25" i="3"/>
  <c r="D320" i="2"/>
  <c r="H320" i="2"/>
  <c r="E320" i="2"/>
  <c r="F320" i="2"/>
  <c r="G320" i="2"/>
  <c r="D316" i="2"/>
  <c r="H316" i="2"/>
  <c r="E316" i="2"/>
  <c r="F316" i="2"/>
  <c r="G316" i="2"/>
  <c r="D312" i="2"/>
  <c r="H312" i="2"/>
  <c r="E312" i="2"/>
  <c r="F312" i="2"/>
  <c r="G312" i="2"/>
  <c r="D308" i="2"/>
  <c r="H308" i="2"/>
  <c r="E308" i="2"/>
  <c r="F308" i="2"/>
  <c r="G308" i="2"/>
  <c r="D304" i="2"/>
  <c r="H304" i="2"/>
  <c r="E304" i="2"/>
  <c r="F304" i="2"/>
  <c r="G304" i="2"/>
  <c r="D300" i="2"/>
  <c r="H300" i="2"/>
  <c r="E300" i="2"/>
  <c r="F300" i="2"/>
  <c r="G300" i="2"/>
  <c r="C320" i="2"/>
  <c r="B316" i="2"/>
  <c r="C308" i="2"/>
  <c r="C300" i="2"/>
  <c r="A33" i="3"/>
  <c r="B320" i="2"/>
  <c r="I312" i="2"/>
  <c r="B308" i="2"/>
  <c r="I304" i="2"/>
  <c r="B300" i="2"/>
  <c r="D318" i="2"/>
  <c r="H318" i="2"/>
  <c r="E318" i="2"/>
  <c r="D314" i="2"/>
  <c r="H314" i="2"/>
  <c r="E314" i="2"/>
  <c r="D310" i="2"/>
  <c r="H310" i="2"/>
  <c r="E310" i="2"/>
  <c r="D306" i="2"/>
  <c r="H306" i="2"/>
  <c r="E306" i="2"/>
  <c r="D302" i="2"/>
  <c r="H302" i="2"/>
  <c r="E302" i="2"/>
  <c r="F318" i="2"/>
  <c r="F314" i="2"/>
  <c r="F310" i="2"/>
  <c r="F306" i="2"/>
  <c r="F302" i="2"/>
  <c r="D317" i="2"/>
  <c r="H317" i="2"/>
  <c r="B317" i="2"/>
  <c r="G317" i="2"/>
  <c r="D313" i="2"/>
  <c r="H313" i="2"/>
  <c r="B313" i="2"/>
  <c r="G313" i="2"/>
  <c r="D309" i="2"/>
  <c r="H309" i="2"/>
  <c r="B309" i="2"/>
  <c r="G309" i="2"/>
  <c r="D305" i="2"/>
  <c r="H305" i="2"/>
  <c r="B305" i="2"/>
  <c r="G305" i="2"/>
  <c r="D301" i="2"/>
  <c r="H301" i="2"/>
  <c r="B301" i="2"/>
  <c r="G301" i="2"/>
  <c r="C318" i="2"/>
  <c r="E317" i="2"/>
  <c r="C314" i="2"/>
  <c r="E313" i="2"/>
  <c r="C310" i="2"/>
  <c r="E309" i="2"/>
  <c r="C306" i="2"/>
  <c r="E305" i="2"/>
  <c r="C302" i="2"/>
  <c r="E301" i="2"/>
  <c r="H319" i="2"/>
  <c r="H315" i="2"/>
  <c r="H311" i="2"/>
  <c r="H307" i="2"/>
  <c r="H303" i="2"/>
  <c r="H299" i="2"/>
  <c r="L23" i="3"/>
</calcChain>
</file>

<file path=xl/sharedStrings.xml><?xml version="1.0" encoding="utf-8"?>
<sst xmlns="http://schemas.openxmlformats.org/spreadsheetml/2006/main" count="118" uniqueCount="70">
  <si>
    <t>Vintage</t>
  </si>
  <si>
    <t>QPC</t>
  </si>
  <si>
    <t>Size</t>
  </si>
  <si>
    <t>List Price</t>
  </si>
  <si>
    <t>Account Name</t>
  </si>
  <si>
    <t>Contact Name</t>
  </si>
  <si>
    <t>Signature</t>
  </si>
  <si>
    <t>Sales Representative</t>
  </si>
  <si>
    <t>Offer End Date</t>
  </si>
  <si>
    <t>Terms of Sale</t>
  </si>
  <si>
    <t>Item Description</t>
  </si>
  <si>
    <t>List Case</t>
  </si>
  <si>
    <t>Deal Case</t>
  </si>
  <si>
    <t>Deal Btl</t>
  </si>
  <si>
    <t>Order Qty</t>
  </si>
  <si>
    <t>Price Total:</t>
  </si>
  <si>
    <t>CS QTY:</t>
  </si>
  <si>
    <t>Producer</t>
  </si>
  <si>
    <t>Color</t>
  </si>
  <si>
    <t>Pre-Sell Price</t>
  </si>
  <si>
    <t>Total Order</t>
  </si>
  <si>
    <t>Item Number</t>
  </si>
  <si>
    <t>Account 8</t>
  </si>
  <si>
    <t>Account 9</t>
  </si>
  <si>
    <t>Account 10</t>
  </si>
  <si>
    <t>Account 11</t>
  </si>
  <si>
    <t>Account 12</t>
  </si>
  <si>
    <t>Account 13</t>
  </si>
  <si>
    <t>Account 14</t>
  </si>
  <si>
    <t>Account 15</t>
  </si>
  <si>
    <t>Account 16</t>
  </si>
  <si>
    <t>Account 17</t>
  </si>
  <si>
    <t>Account 18</t>
  </si>
  <si>
    <t>Account 19</t>
  </si>
  <si>
    <t>Account 20</t>
  </si>
  <si>
    <t>Item #</t>
  </si>
  <si>
    <t>Current Date</t>
  </si>
  <si>
    <t>% Save</t>
  </si>
  <si>
    <t>Account 7</t>
  </si>
  <si>
    <t>Account 1</t>
  </si>
  <si>
    <t>Account 2</t>
  </si>
  <si>
    <t>Account 3</t>
  </si>
  <si>
    <t>Account 4</t>
  </si>
  <si>
    <t>Account 5</t>
  </si>
  <si>
    <t>Account 6</t>
  </si>
  <si>
    <t>750ml</t>
  </si>
  <si>
    <t>White</t>
  </si>
  <si>
    <t>MEURSAULT</t>
  </si>
  <si>
    <t>MEURSAULT 1ER CRU PORUZOTS</t>
  </si>
  <si>
    <t>BOURGOGNE HAUTES COTES DE NUITS</t>
  </si>
  <si>
    <t>VOSNE ROMANEE</t>
  </si>
  <si>
    <t>GEVREY CHAMBERTIN</t>
  </si>
  <si>
    <t>SAVIGNY LES BEAUNE 1ER CRU LE CLOS DES GUETTES</t>
  </si>
  <si>
    <t>ALOXE CORTON 1ER CRU COUTIERE</t>
  </si>
  <si>
    <t>CLOS VOUGEOT GRAND CRU *</t>
  </si>
  <si>
    <t>CAROLINE PARENT</t>
  </si>
  <si>
    <t>Red</t>
  </si>
  <si>
    <t>EUROS</t>
  </si>
  <si>
    <t>BOURGOGNE PINOT NOIR</t>
  </si>
  <si>
    <t>Special price of 10 Euros for 1200 bottles / 8.5 Euros for 3000 bottles available</t>
  </si>
  <si>
    <t>38 cases reserved</t>
  </si>
  <si>
    <t>5 cases reserved</t>
  </si>
  <si>
    <t>Notes</t>
  </si>
  <si>
    <t>2800 bottles available</t>
  </si>
  <si>
    <t>1400 bottles available</t>
  </si>
  <si>
    <t xml:space="preserve">ECHEZEAUX </t>
  </si>
  <si>
    <t>Good availability</t>
  </si>
  <si>
    <t>48bottles available</t>
  </si>
  <si>
    <t>300 dispos</t>
  </si>
  <si>
    <t>96 dispos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</si>
</sst>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.0"/>
    <numFmt numFmtId="166" formatCode="_([$€-2]\ * #,##0.00_);_([$€-2]\ * \(#,##0.00\);_([$€-2]\ 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8"/>
      <name val="Monotype Corsiva"/>
      <family val="4"/>
    </font>
    <font>
      <b/>
      <i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1"/>
      <name val="Arial"/>
      <family val="2"/>
    </font>
    <font>
      <b/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theme="3"/>
      </right>
      <top style="medium">
        <color auto="1"/>
      </top>
      <bottom style="medium">
        <color auto="1"/>
      </bottom>
      <diagonal/>
    </border>
    <border>
      <left/>
      <right style="double">
        <color theme="3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double">
        <color theme="3"/>
      </top>
      <bottom/>
      <diagonal/>
    </border>
    <border>
      <left style="hair">
        <color auto="1"/>
      </left>
      <right style="double">
        <color theme="3"/>
      </right>
      <top style="medium">
        <color theme="3"/>
      </top>
      <bottom style="medium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theme="3"/>
      </right>
      <top/>
      <bottom/>
      <diagonal/>
    </border>
    <border>
      <left style="double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theme="3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theme="3"/>
      </bottom>
      <diagonal/>
    </border>
    <border>
      <left/>
      <right style="double">
        <color theme="3"/>
      </right>
      <top style="thin">
        <color auto="1"/>
      </top>
      <bottom/>
      <diagonal/>
    </border>
    <border>
      <left style="double">
        <color theme="3"/>
      </left>
      <right/>
      <top style="double">
        <color theme="3"/>
      </top>
      <bottom style="medium">
        <color auto="1"/>
      </bottom>
      <diagonal/>
    </border>
    <border>
      <left/>
      <right/>
      <top style="double">
        <color theme="3"/>
      </top>
      <bottom style="medium">
        <color auto="1"/>
      </bottom>
      <diagonal/>
    </border>
    <border>
      <left/>
      <right style="medium">
        <color auto="1"/>
      </right>
      <top style="double">
        <color theme="3"/>
      </top>
      <bottom style="medium">
        <color auto="1"/>
      </bottom>
      <diagonal/>
    </border>
    <border>
      <left style="medium">
        <color auto="1"/>
      </left>
      <right/>
      <top style="double">
        <color theme="3"/>
      </top>
      <bottom style="medium">
        <color auto="1"/>
      </bottom>
      <diagonal/>
    </border>
    <border>
      <left/>
      <right style="double">
        <color theme="3"/>
      </right>
      <top style="double">
        <color theme="3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theme="3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theme="3"/>
      </left>
      <right style="hair">
        <color auto="1"/>
      </right>
      <top/>
      <bottom style="hair">
        <color auto="1"/>
      </bottom>
      <diagonal/>
    </border>
    <border>
      <left style="double">
        <color theme="3"/>
      </left>
      <right style="hair">
        <color auto="1"/>
      </right>
      <top/>
      <bottom style="double">
        <color theme="3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theme="3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theme="3"/>
      </right>
      <top style="hair">
        <color theme="3"/>
      </top>
      <bottom style="double">
        <color auto="1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auto="1"/>
      </bottom>
      <diagonal/>
    </border>
    <border>
      <left style="hair">
        <color auto="1"/>
      </left>
      <right style="double">
        <color theme="3"/>
      </right>
      <top style="medium">
        <color theme="3"/>
      </top>
      <bottom style="double">
        <color auto="1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 style="hair">
        <color auto="1"/>
      </left>
      <right/>
      <top style="hair">
        <color auto="1"/>
      </top>
      <bottom style="hair">
        <color theme="3"/>
      </bottom>
      <diagonal/>
    </border>
    <border>
      <left/>
      <right/>
      <top style="hair">
        <color auto="1"/>
      </top>
      <bottom style="hair">
        <color theme="3"/>
      </bottom>
      <diagonal/>
    </border>
    <border>
      <left/>
      <right style="hair">
        <color auto="1"/>
      </right>
      <top style="hair">
        <color auto="1"/>
      </top>
      <bottom style="hair">
        <color theme="3"/>
      </bottom>
      <diagonal/>
    </border>
    <border>
      <left style="hair">
        <color auto="1"/>
      </left>
      <right/>
      <top style="hair">
        <color theme="3"/>
      </top>
      <bottom style="double">
        <color theme="3"/>
      </bottom>
      <diagonal/>
    </border>
    <border>
      <left/>
      <right/>
      <top style="hair">
        <color theme="3"/>
      </top>
      <bottom style="double">
        <color theme="3"/>
      </bottom>
      <diagonal/>
    </border>
    <border>
      <left/>
      <right style="hair">
        <color auto="1"/>
      </right>
      <top style="hair">
        <color theme="3"/>
      </top>
      <bottom style="double">
        <color theme="3"/>
      </bottom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9" fillId="0" borderId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3" fillId="0" borderId="0"/>
    <xf numFmtId="0" fontId="17" fillId="0" borderId="0"/>
    <xf numFmtId="0" fontId="2" fillId="0" borderId="0"/>
    <xf numFmtId="0" fontId="19" fillId="7" borderId="0" applyNumberFormat="0" applyBorder="0" applyAlignment="0" applyProtection="0"/>
    <xf numFmtId="0" fontId="1" fillId="0" borderId="0"/>
    <xf numFmtId="0" fontId="14" fillId="0" borderId="0"/>
    <xf numFmtId="0" fontId="2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64" fontId="0" fillId="0" borderId="16" xfId="1" applyFont="1" applyBorder="1" applyAlignment="1">
      <alignment horizontal="left" vertical="center"/>
    </xf>
    <xf numFmtId="164" fontId="7" fillId="0" borderId="11" xfId="1" applyFont="1" applyFill="1" applyBorder="1" applyAlignment="1">
      <alignment horizontal="left"/>
    </xf>
    <xf numFmtId="164" fontId="0" fillId="0" borderId="18" xfId="1" applyFont="1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164" fontId="0" fillId="0" borderId="17" xfId="1" applyFont="1" applyBorder="1" applyAlignment="1">
      <alignment horizontal="left" vertical="center"/>
    </xf>
    <xf numFmtId="164" fontId="0" fillId="0" borderId="19" xfId="1" applyFont="1" applyBorder="1" applyAlignment="1">
      <alignment horizontal="left" vertical="center"/>
    </xf>
    <xf numFmtId="2" fontId="0" fillId="0" borderId="22" xfId="0" applyNumberFormat="1" applyBorder="1"/>
    <xf numFmtId="0" fontId="8" fillId="5" borderId="22" xfId="2" applyFont="1" applyFill="1" applyBorder="1" applyAlignment="1">
      <alignment horizontal="center" vertical="center" wrapText="1"/>
    </xf>
    <xf numFmtId="3" fontId="8" fillId="5" borderId="22" xfId="2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right"/>
    </xf>
    <xf numFmtId="0" fontId="8" fillId="3" borderId="22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2" fontId="0" fillId="0" borderId="0" xfId="0" applyNumberFormat="1"/>
    <xf numFmtId="0" fontId="15" fillId="0" borderId="0" xfId="5"/>
    <xf numFmtId="0" fontId="0" fillId="0" borderId="3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13" xfId="0" applyFill="1" applyBorder="1" applyAlignment="1"/>
    <xf numFmtId="0" fontId="8" fillId="3" borderId="39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right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center"/>
    </xf>
    <xf numFmtId="164" fontId="0" fillId="0" borderId="28" xfId="1" applyFont="1" applyBorder="1" applyAlignment="1" applyProtection="1">
      <alignment horizontal="left" vertical="center"/>
    </xf>
    <xf numFmtId="164" fontId="0" fillId="0" borderId="16" xfId="1" applyFont="1" applyBorder="1" applyAlignment="1" applyProtection="1">
      <alignment horizontal="left" vertical="center"/>
    </xf>
    <xf numFmtId="10" fontId="0" fillId="0" borderId="16" xfId="4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/>
    </xf>
    <xf numFmtId="164" fontId="0" fillId="0" borderId="18" xfId="1" applyFont="1" applyBorder="1" applyAlignment="1" applyProtection="1">
      <alignment horizontal="left" vertical="center"/>
    </xf>
    <xf numFmtId="10" fontId="0" fillId="0" borderId="18" xfId="4" applyNumberFormat="1" applyFont="1" applyBorder="1" applyAlignment="1" applyProtection="1">
      <alignment horizontal="right" vertical="center"/>
    </xf>
    <xf numFmtId="164" fontId="0" fillId="0" borderId="42" xfId="1" applyFont="1" applyBorder="1" applyAlignment="1" applyProtection="1">
      <alignment horizontal="right" vertical="center" shrinkToFit="1"/>
    </xf>
    <xf numFmtId="164" fontId="0" fillId="0" borderId="32" xfId="1" applyFont="1" applyBorder="1" applyAlignment="1" applyProtection="1">
      <alignment horizontal="left" vertical="center"/>
    </xf>
    <xf numFmtId="4" fontId="8" fillId="5" borderId="22" xfId="2" applyNumberFormat="1" applyFont="1" applyFill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0" fillId="0" borderId="24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6" fillId="0" borderId="18" xfId="2" applyFont="1" applyBorder="1" applyAlignment="1" applyProtection="1">
      <alignment vertical="center" wrapText="1"/>
      <protection locked="0"/>
    </xf>
    <xf numFmtId="0" fontId="6" fillId="6" borderId="18" xfId="2" applyFon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2" fontId="16" fillId="0" borderId="14" xfId="0" applyNumberFormat="1" applyFont="1" applyFill="1" applyBorder="1" applyAlignment="1">
      <alignment horizontal="center"/>
    </xf>
    <xf numFmtId="2" fontId="0" fillId="0" borderId="29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43" xfId="0" applyNumberFormat="1" applyBorder="1" applyProtection="1">
      <protection locked="0"/>
    </xf>
    <xf numFmtId="0" fontId="0" fillId="0" borderId="22" xfId="0" applyBorder="1"/>
    <xf numFmtId="0" fontId="0" fillId="0" borderId="32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right" vertical="center"/>
    </xf>
    <xf numFmtId="0" fontId="0" fillId="0" borderId="32" xfId="0" applyBorder="1" applyAlignment="1" applyProtection="1">
      <alignment horizontal="left" vertical="center"/>
    </xf>
    <xf numFmtId="0" fontId="8" fillId="4" borderId="44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2" fontId="0" fillId="0" borderId="39" xfId="0" applyNumberFormat="1" applyBorder="1"/>
    <xf numFmtId="0" fontId="0" fillId="0" borderId="46" xfId="0" applyBorder="1"/>
    <xf numFmtId="2" fontId="0" fillId="0" borderId="47" xfId="0" applyNumberFormat="1" applyBorder="1" applyProtection="1">
      <protection locked="0"/>
    </xf>
    <xf numFmtId="0" fontId="8" fillId="4" borderId="45" xfId="2" applyFont="1" applyFill="1" applyBorder="1" applyAlignment="1">
      <alignment vertical="center" wrapText="1"/>
    </xf>
    <xf numFmtId="0" fontId="8" fillId="4" borderId="44" xfId="2" applyFont="1" applyFill="1" applyBorder="1" applyAlignment="1">
      <alignment vertical="center" wrapText="1"/>
    </xf>
    <xf numFmtId="0" fontId="6" fillId="0" borderId="18" xfId="2" applyNumberFormat="1" applyFont="1" applyBorder="1" applyAlignment="1" applyProtection="1">
      <alignment vertical="center" wrapText="1"/>
      <protection locked="0"/>
    </xf>
    <xf numFmtId="0" fontId="0" fillId="0" borderId="0" xfId="0" applyAlignment="1"/>
    <xf numFmtId="164" fontId="0" fillId="0" borderId="40" xfId="1" applyFont="1" applyBorder="1" applyAlignment="1" applyProtection="1">
      <alignment horizontal="center" vertical="center" shrinkToFit="1"/>
    </xf>
    <xf numFmtId="164" fontId="0" fillId="0" borderId="41" xfId="1" applyFont="1" applyBorder="1" applyAlignment="1" applyProtection="1">
      <alignment horizontal="center" vertical="center" shrinkToFit="1"/>
    </xf>
    <xf numFmtId="164" fontId="0" fillId="0" borderId="49" xfId="1" applyFont="1" applyBorder="1" applyAlignment="1" applyProtection="1">
      <alignment horizontal="right" vertical="center" shrinkToFit="1"/>
    </xf>
    <xf numFmtId="0" fontId="0" fillId="0" borderId="43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right" vertical="center"/>
    </xf>
    <xf numFmtId="0" fontId="0" fillId="0" borderId="43" xfId="0" applyBorder="1" applyAlignment="1" applyProtection="1">
      <alignment horizontal="left" vertical="center"/>
    </xf>
    <xf numFmtId="164" fontId="0" fillId="0" borderId="43" xfId="1" applyFont="1" applyBorder="1" applyAlignment="1" applyProtection="1">
      <alignment horizontal="left" vertical="center"/>
    </xf>
    <xf numFmtId="164" fontId="0" fillId="0" borderId="50" xfId="1" applyFont="1" applyBorder="1" applyAlignment="1" applyProtection="1">
      <alignment horizontal="left" vertical="center"/>
    </xf>
    <xf numFmtId="10" fontId="0" fillId="0" borderId="43" xfId="4" applyNumberFormat="1" applyFont="1" applyBorder="1" applyAlignment="1" applyProtection="1">
      <alignment horizontal="right" vertical="center"/>
    </xf>
    <xf numFmtId="164" fontId="0" fillId="0" borderId="48" xfId="1" applyFont="1" applyBorder="1" applyAlignment="1" applyProtection="1">
      <alignment horizontal="right" vertical="center" shrinkToFit="1"/>
    </xf>
    <xf numFmtId="0" fontId="0" fillId="0" borderId="48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right" vertical="center"/>
    </xf>
    <xf numFmtId="0" fontId="0" fillId="0" borderId="48" xfId="0" applyBorder="1" applyAlignment="1" applyProtection="1">
      <alignment horizontal="left" vertical="center"/>
    </xf>
    <xf numFmtId="164" fontId="0" fillId="0" borderId="48" xfId="1" applyFont="1" applyBorder="1" applyAlignment="1" applyProtection="1">
      <alignment horizontal="left" vertical="center"/>
    </xf>
    <xf numFmtId="10" fontId="0" fillId="0" borderId="48" xfId="4" applyNumberFormat="1" applyFont="1" applyBorder="1" applyAlignment="1" applyProtection="1">
      <alignment horizontal="right" vertical="center"/>
    </xf>
    <xf numFmtId="0" fontId="0" fillId="0" borderId="51" xfId="0" applyBorder="1"/>
    <xf numFmtId="164" fontId="0" fillId="0" borderId="52" xfId="1" applyFont="1" applyBorder="1" applyAlignment="1" applyProtection="1">
      <alignment horizontal="left" vertical="center"/>
    </xf>
    <xf numFmtId="10" fontId="0" fillId="0" borderId="53" xfId="4" applyNumberFormat="1" applyFont="1" applyBorder="1" applyAlignment="1" applyProtection="1">
      <alignment horizontal="right" vertical="center"/>
    </xf>
    <xf numFmtId="2" fontId="0" fillId="0" borderId="54" xfId="0" applyNumberFormat="1" applyBorder="1" applyAlignment="1" applyProtection="1">
      <alignment horizontal="center" vertical="center"/>
      <protection locked="0"/>
    </xf>
    <xf numFmtId="164" fontId="0" fillId="0" borderId="55" xfId="1" applyFont="1" applyBorder="1" applyAlignment="1" applyProtection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8" fillId="0" borderId="0" xfId="0" applyFont="1"/>
    <xf numFmtId="0" fontId="23" fillId="0" borderId="18" xfId="0" applyFont="1" applyBorder="1" applyAlignment="1" applyProtection="1">
      <alignment vertical="center"/>
      <protection locked="0"/>
    </xf>
    <xf numFmtId="165" fontId="24" fillId="0" borderId="18" xfId="13" applyNumberFormat="1" applyFont="1" applyBorder="1" applyAlignment="1">
      <alignment vertical="center" wrapText="1"/>
    </xf>
    <xf numFmtId="0" fontId="25" fillId="0" borderId="18" xfId="2" applyFont="1" applyBorder="1" applyAlignment="1" applyProtection="1">
      <alignment vertical="center" wrapText="1"/>
      <protection locked="0"/>
    </xf>
    <xf numFmtId="0" fontId="8" fillId="4" borderId="0" xfId="0" applyFont="1" applyFill="1"/>
    <xf numFmtId="166" fontId="18" fillId="4" borderId="45" xfId="2" applyNumberFormat="1" applyFont="1" applyFill="1" applyBorder="1" applyAlignment="1">
      <alignment vertical="center" wrapText="1"/>
    </xf>
    <xf numFmtId="166" fontId="18" fillId="0" borderId="0" xfId="0" applyNumberFormat="1" applyFont="1"/>
    <xf numFmtId="0" fontId="8" fillId="6" borderId="0" xfId="0" applyFont="1" applyFill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0" fillId="0" borderId="59" xfId="0" applyBorder="1" applyAlignment="1" applyProtection="1">
      <alignment horizontal="left" vertical="center" shrinkToFit="1"/>
    </xf>
    <xf numFmtId="0" fontId="0" fillId="0" borderId="60" xfId="0" applyBorder="1" applyAlignment="1" applyProtection="1">
      <alignment horizontal="left" vertical="center" shrinkToFit="1"/>
    </xf>
    <xf numFmtId="0" fontId="0" fillId="0" borderId="55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0" fillId="0" borderId="56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0" borderId="17" xfId="0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left" vertical="center" shrinkToFit="1"/>
    </xf>
    <xf numFmtId="0" fontId="0" fillId="0" borderId="58" xfId="0" applyFill="1" applyBorder="1" applyAlignment="1" applyProtection="1">
      <alignment horizontal="left" vertical="center" shrinkToFit="1"/>
    </xf>
    <xf numFmtId="0" fontId="0" fillId="0" borderId="19" xfId="0" applyFill="1" applyBorder="1" applyAlignment="1" applyProtection="1">
      <alignment horizontal="left" vertical="center" shrinkToFit="1"/>
    </xf>
    <xf numFmtId="0" fontId="0" fillId="0" borderId="56" xfId="0" applyFill="1" applyBorder="1" applyAlignment="1" applyProtection="1">
      <alignment horizontal="left" vertical="center" shrinkToFit="1"/>
    </xf>
    <xf numFmtId="0" fontId="0" fillId="0" borderId="25" xfId="0" applyFill="1" applyBorder="1" applyAlignment="1" applyProtection="1">
      <alignment horizontal="left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9" fillId="7" borderId="0" xfId="10"/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14" fontId="18" fillId="0" borderId="12" xfId="0" applyNumberFormat="1" applyFont="1" applyBorder="1" applyAlignment="1" applyProtection="1">
      <alignment horizontal="center"/>
    </xf>
    <xf numFmtId="14" fontId="18" fillId="0" borderId="6" xfId="0" applyNumberFormat="1" applyFont="1" applyBorder="1" applyAlignment="1" applyProtection="1">
      <alignment horizontal="center"/>
    </xf>
    <xf numFmtId="14" fontId="18" fillId="0" borderId="13" xfId="0" applyNumberFormat="1" applyFont="1" applyBorder="1" applyAlignment="1" applyProtection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left" vertical="center" shrinkToFit="1"/>
    </xf>
    <xf numFmtId="0" fontId="0" fillId="0" borderId="62" xfId="0" applyBorder="1" applyAlignment="1" applyProtection="1">
      <alignment horizontal="left" vertical="center" shrinkToFit="1"/>
    </xf>
    <xf numFmtId="0" fontId="0" fillId="0" borderId="63" xfId="0" applyBorder="1" applyAlignment="1" applyProtection="1">
      <alignment horizontal="left" vertical="center" shrinkToFit="1"/>
    </xf>
    <xf numFmtId="0" fontId="12" fillId="0" borderId="11" xfId="0" applyFont="1" applyFill="1" applyBorder="1" applyAlignment="1">
      <alignment horizontal="right"/>
    </xf>
    <xf numFmtId="0" fontId="0" fillId="0" borderId="64" xfId="0" applyBorder="1" applyAlignment="1" applyProtection="1">
      <alignment horizontal="left" vertical="center" shrinkToFit="1"/>
    </xf>
    <xf numFmtId="0" fontId="0" fillId="0" borderId="65" xfId="0" applyBorder="1" applyAlignment="1" applyProtection="1">
      <alignment horizontal="left" vertical="center" shrinkToFit="1"/>
    </xf>
    <xf numFmtId="0" fontId="0" fillId="0" borderId="66" xfId="0" applyBorder="1" applyAlignment="1" applyProtection="1">
      <alignment horizontal="left" vertical="center" shrinkToFit="1"/>
    </xf>
  </cellXfs>
  <cellStyles count="17">
    <cellStyle name="Lien hypertexte" xfId="5" builtinId="8"/>
    <cellStyle name="Lien hypertexte visité" xfId="14" builtinId="9" hidden="1"/>
    <cellStyle name="Lien hypertexte visité" xfId="15" builtinId="9" hidden="1"/>
    <cellStyle name="Lien hypertexte visité" xfId="16" builtinId="9" hidden="1"/>
    <cellStyle name="Monétaire" xfId="1" builtinId="4"/>
    <cellStyle name="Normal" xfId="0" builtinId="0"/>
    <cellStyle name="Normal 2" xfId="2"/>
    <cellStyle name="Normal 2 2" xfId="7"/>
    <cellStyle name="Normal 2 3" xfId="9"/>
    <cellStyle name="Normal 2 4" xfId="12"/>
    <cellStyle name="Normal 3" xfId="3"/>
    <cellStyle name="Normal 4" xfId="6"/>
    <cellStyle name="Normal 5" xfId="8"/>
    <cellStyle name="Normal 6" xfId="11"/>
    <cellStyle name="Normal 7" xfId="13"/>
    <cellStyle name="Pourcentage" xfId="4" builtinId="5"/>
    <cellStyle name="Satisfaisant" xfId="10" builtinId="2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9</xdr:row>
      <xdr:rowOff>76200</xdr:rowOff>
    </xdr:from>
    <xdr:ext cx="5105400" cy="264560"/>
    <xdr:sp macro="" textlink="">
      <xdr:nvSpPr>
        <xdr:cNvPr id="2" name="TextBox 1"/>
        <xdr:cNvSpPr txBox="1"/>
      </xdr:nvSpPr>
      <xdr:spPr>
        <a:xfrm>
          <a:off x="104775" y="1838325"/>
          <a:ext cx="5105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514351</xdr:colOff>
      <xdr:row>20</xdr:row>
      <xdr:rowOff>1466850</xdr:rowOff>
    </xdr:from>
    <xdr:ext cx="3743324" cy="264560"/>
    <xdr:sp macro="" textlink="">
      <xdr:nvSpPr>
        <xdr:cNvPr id="6" name="TextBox 5"/>
        <xdr:cNvSpPr txBox="1"/>
      </xdr:nvSpPr>
      <xdr:spPr>
        <a:xfrm>
          <a:off x="514351" y="5010150"/>
          <a:ext cx="37433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581025</xdr:colOff>
      <xdr:row>20</xdr:row>
      <xdr:rowOff>1428749</xdr:rowOff>
    </xdr:from>
    <xdr:ext cx="4476749" cy="264560"/>
    <xdr:sp macro="" textlink="">
      <xdr:nvSpPr>
        <xdr:cNvPr id="7" name="TextBox 6"/>
        <xdr:cNvSpPr txBox="1"/>
      </xdr:nvSpPr>
      <xdr:spPr>
        <a:xfrm>
          <a:off x="4600575" y="4972049"/>
          <a:ext cx="44767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opLeftCell="B1" workbookViewId="0">
      <selection activeCell="N35" sqref="N35"/>
    </sheetView>
  </sheetViews>
  <sheetFormatPr baseColWidth="10" defaultColWidth="8.85546875" defaultRowHeight="12.75" x14ac:dyDescent="0.2"/>
  <cols>
    <col min="1" max="1" width="0" hidden="1" customWidth="1"/>
    <col min="2" max="2" width="23.7109375" bestFit="1" customWidth="1"/>
    <col min="11" max="11" width="10.28515625" bestFit="1" customWidth="1"/>
    <col min="12" max="13" width="10.140625" bestFit="1" customWidth="1"/>
    <col min="14" max="14" width="10.140625" customWidth="1"/>
    <col min="15" max="15" width="9.7109375" bestFit="1" customWidth="1"/>
  </cols>
  <sheetData>
    <row r="1" spans="2:18" ht="12.75" customHeight="1" thickTop="1" x14ac:dyDescent="0.2">
      <c r="B1" s="114" t="e">
        <f>IF('Supplier Setup Info'!#REF!="","Supplier Name - Pre-Sale Title",'Supplier Setup Info'!#REF!)</f>
        <v>#REF!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2:18" ht="13.5" customHeight="1" thickBot="1" x14ac:dyDescent="0.25"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</row>
    <row r="3" spans="2:18" ht="17.25" customHeight="1" thickTop="1" thickBot="1" x14ac:dyDescent="0.3">
      <c r="B3" s="142" t="s">
        <v>4</v>
      </c>
      <c r="C3" s="143"/>
      <c r="D3" s="143"/>
      <c r="E3" s="143"/>
      <c r="F3" s="144"/>
      <c r="G3" s="145" t="s">
        <v>5</v>
      </c>
      <c r="H3" s="146"/>
      <c r="I3" s="146"/>
      <c r="J3" s="147"/>
      <c r="K3" s="120" t="s">
        <v>6</v>
      </c>
      <c r="L3" s="121"/>
      <c r="M3" s="121"/>
      <c r="N3" s="121"/>
      <c r="O3" s="122"/>
    </row>
    <row r="4" spans="2:18" ht="16.5" thickBot="1" x14ac:dyDescent="0.25">
      <c r="B4" s="123"/>
      <c r="C4" s="124"/>
      <c r="D4" s="124"/>
      <c r="E4" s="124"/>
      <c r="F4" s="125"/>
      <c r="G4" s="126"/>
      <c r="H4" s="127"/>
      <c r="I4" s="127"/>
      <c r="J4" s="152"/>
      <c r="K4" s="126"/>
      <c r="L4" s="127"/>
      <c r="M4" s="127"/>
      <c r="N4" s="127"/>
      <c r="O4" s="128"/>
    </row>
    <row r="5" spans="2:18" ht="13.5" thickBot="1" x14ac:dyDescent="0.25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8" ht="16.5" thickBot="1" x14ac:dyDescent="0.3">
      <c r="B6" s="148" t="s">
        <v>7</v>
      </c>
      <c r="C6" s="149"/>
      <c r="D6" s="149"/>
      <c r="E6" s="149"/>
      <c r="F6" s="150"/>
      <c r="G6" s="151" t="s">
        <v>36</v>
      </c>
      <c r="H6" s="136"/>
      <c r="I6" s="136"/>
      <c r="J6" s="136"/>
      <c r="K6" s="136" t="s">
        <v>8</v>
      </c>
      <c r="L6" s="136"/>
      <c r="M6" s="136"/>
      <c r="N6" s="136"/>
      <c r="O6" s="137"/>
    </row>
    <row r="7" spans="2:18" ht="16.5" customHeight="1" thickBot="1" x14ac:dyDescent="0.25">
      <c r="B7" s="123"/>
      <c r="C7" s="124"/>
      <c r="D7" s="124"/>
      <c r="E7" s="124"/>
      <c r="F7" s="125"/>
      <c r="G7" s="138"/>
      <c r="H7" s="124"/>
      <c r="I7" s="124"/>
      <c r="J7" s="125"/>
      <c r="K7" s="139" t="e">
        <f>IF('Supplier Setup Info'!#REF!="","",'Supplier Setup Info'!#REF!)</f>
        <v>#REF!</v>
      </c>
      <c r="L7" s="140"/>
      <c r="M7" s="140"/>
      <c r="N7" s="140"/>
      <c r="O7" s="141"/>
    </row>
    <row r="8" spans="2:18" ht="13.5" thickBot="1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2:18" ht="18.95" customHeight="1" thickBot="1" x14ac:dyDescent="0.25">
      <c r="B9" s="132" t="s">
        <v>9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2:18" ht="12.75" customHeight="1" x14ac:dyDescent="0.2"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2:18" ht="12.75" customHeight="1" x14ac:dyDescent="0.2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spans="2:18" ht="12.75" customHeight="1" x14ac:dyDescent="0.2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spans="2:18" ht="12.75" customHeight="1" x14ac:dyDescent="0.2"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spans="2:18" ht="12.75" customHeight="1" x14ac:dyDescent="0.2"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R14" s="22"/>
    </row>
    <row r="15" spans="2:18" ht="12.75" customHeight="1" x14ac:dyDescent="0.2"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2:18" ht="12.75" customHeight="1" x14ac:dyDescent="0.2"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 ht="12.75" customHeight="1" x14ac:dyDescent="0.2"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spans="1:15" ht="12.75" customHeight="1" x14ac:dyDescent="0.2"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15" ht="12.75" customHeight="1" x14ac:dyDescent="0.2"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ht="12.75" customHeight="1" x14ac:dyDescent="0.2"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spans="1:15" ht="409.5" customHeight="1" thickBot="1" x14ac:dyDescent="0.25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spans="1:15" ht="13.5" thickBot="1" x14ac:dyDescent="0.25"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/>
    </row>
    <row r="23" spans="1:15" ht="18.95" customHeight="1" x14ac:dyDescent="0.25">
      <c r="B23" s="99"/>
      <c r="C23" s="100"/>
      <c r="D23" s="100"/>
      <c r="E23" s="100"/>
      <c r="F23" s="100"/>
      <c r="G23" s="100"/>
      <c r="H23" s="100"/>
      <c r="I23" s="156" t="s">
        <v>15</v>
      </c>
      <c r="J23" s="156"/>
      <c r="K23" s="156"/>
      <c r="L23" s="6">
        <f>SUMPRODUCT(L25:L33,O25:O33)</f>
        <v>0</v>
      </c>
      <c r="M23" s="29" t="s">
        <v>16</v>
      </c>
      <c r="N23" s="29"/>
      <c r="O23" s="51">
        <f>SUM(O25:O33)</f>
        <v>0</v>
      </c>
    </row>
    <row r="24" spans="1:15" x14ac:dyDescent="0.2">
      <c r="A24" s="19" t="s">
        <v>35</v>
      </c>
      <c r="B24" s="19" t="s">
        <v>17</v>
      </c>
      <c r="C24" s="101" t="s">
        <v>10</v>
      </c>
      <c r="D24" s="101"/>
      <c r="E24" s="101"/>
      <c r="F24" s="101"/>
      <c r="G24" s="16" t="s">
        <v>0</v>
      </c>
      <c r="H24" s="17" t="s">
        <v>1</v>
      </c>
      <c r="I24" s="18" t="s">
        <v>2</v>
      </c>
      <c r="J24" s="18" t="s">
        <v>18</v>
      </c>
      <c r="K24" s="15" t="s">
        <v>11</v>
      </c>
      <c r="L24" s="15" t="s">
        <v>12</v>
      </c>
      <c r="M24" s="15" t="s">
        <v>13</v>
      </c>
      <c r="N24" s="28" t="s">
        <v>37</v>
      </c>
      <c r="O24" s="20" t="s">
        <v>14</v>
      </c>
    </row>
    <row r="25" spans="1:15" ht="13.5" thickBot="1" x14ac:dyDescent="0.25">
      <c r="A25" s="23" t="e">
        <f>IF('Order Summary'!A3="","",'Order Summary'!A3)</f>
        <v>#REF!</v>
      </c>
      <c r="B25" s="69" t="str">
        <f>'Order Summary'!B3</f>
        <v/>
      </c>
      <c r="C25" s="108" t="str">
        <f>'Order Summary'!C3</f>
        <v/>
      </c>
      <c r="D25" s="109"/>
      <c r="E25" s="109"/>
      <c r="F25" s="110"/>
      <c r="G25" s="30" t="str">
        <f>'Order Summary'!D3</f>
        <v/>
      </c>
      <c r="H25" s="30" t="str">
        <f>'Order Summary'!E3</f>
        <v/>
      </c>
      <c r="I25" s="30" t="str">
        <f>'Order Summary'!F3</f>
        <v/>
      </c>
      <c r="J25" s="31" t="str">
        <f>'Order Summary'!G3</f>
        <v/>
      </c>
      <c r="K25" s="32" t="str">
        <f>'Order Summary'!H3</f>
        <v/>
      </c>
      <c r="L25" s="32" t="str">
        <f>'Order Summary'!I3</f>
        <v/>
      </c>
      <c r="M25" s="33" t="str">
        <f>IFERROR(L25/H25,"")</f>
        <v/>
      </c>
      <c r="N25" s="34" t="str">
        <f>IFERROR((K25-L25)/L25,"")</f>
        <v/>
      </c>
      <c r="O25" s="52"/>
    </row>
    <row r="26" spans="1:15" ht="13.5" thickBot="1" x14ac:dyDescent="0.25">
      <c r="A26" s="24" t="e">
        <f>IF('Order Summary'!A4="","",'Order Summary'!A4)</f>
        <v>#REF!</v>
      </c>
      <c r="B26" s="70" t="str">
        <f>'Order Summary'!B4</f>
        <v/>
      </c>
      <c r="C26" s="111" t="str">
        <f>'Order Summary'!C4</f>
        <v/>
      </c>
      <c r="D26" s="112"/>
      <c r="E26" s="112"/>
      <c r="F26" s="113"/>
      <c r="G26" s="35" t="str">
        <f>'Order Summary'!D4</f>
        <v/>
      </c>
      <c r="H26" s="35" t="str">
        <f>'Order Summary'!E4</f>
        <v/>
      </c>
      <c r="I26" s="35" t="str">
        <f>'Order Summary'!F4</f>
        <v/>
      </c>
      <c r="J26" s="36" t="str">
        <f>'Order Summary'!G4</f>
        <v/>
      </c>
      <c r="K26" s="37" t="str">
        <f>'Order Summary'!H4</f>
        <v/>
      </c>
      <c r="L26" s="37" t="str">
        <f>'Order Summary'!I4</f>
        <v/>
      </c>
      <c r="M26" s="32" t="str">
        <f t="shared" ref="M26:M89" si="0">IFERROR(L26/H26,"")</f>
        <v/>
      </c>
      <c r="N26" s="38" t="str">
        <f t="shared" ref="N26:N89" si="1">IFERROR((K26-L26)/L26,"")</f>
        <v/>
      </c>
      <c r="O26" s="53"/>
    </row>
    <row r="27" spans="1:15" ht="13.5" thickBot="1" x14ac:dyDescent="0.25">
      <c r="A27" s="24" t="e">
        <f>IF('Order Summary'!A5="","",'Order Summary'!A5)</f>
        <v>#REF!</v>
      </c>
      <c r="B27" s="70" t="str">
        <f>'Order Summary'!B5</f>
        <v/>
      </c>
      <c r="C27" s="105" t="str">
        <f>'Order Summary'!C5</f>
        <v/>
      </c>
      <c r="D27" s="106"/>
      <c r="E27" s="106"/>
      <c r="F27" s="107"/>
      <c r="G27" s="35" t="str">
        <f>'Order Summary'!D5</f>
        <v/>
      </c>
      <c r="H27" s="35" t="str">
        <f>'Order Summary'!E5</f>
        <v/>
      </c>
      <c r="I27" s="35" t="str">
        <f>'Order Summary'!F5</f>
        <v/>
      </c>
      <c r="J27" s="36" t="str">
        <f>'Order Summary'!G5</f>
        <v/>
      </c>
      <c r="K27" s="37" t="str">
        <f>'Order Summary'!H5</f>
        <v/>
      </c>
      <c r="L27" s="37" t="str">
        <f>'Order Summary'!I5</f>
        <v/>
      </c>
      <c r="M27" s="32" t="str">
        <f t="shared" si="0"/>
        <v/>
      </c>
      <c r="N27" s="38" t="str">
        <f t="shared" si="1"/>
        <v/>
      </c>
      <c r="O27" s="53"/>
    </row>
    <row r="28" spans="1:15" ht="13.5" thickBot="1" x14ac:dyDescent="0.25">
      <c r="A28" s="24" t="e">
        <f>IF('Order Summary'!A6="","",'Order Summary'!A6)</f>
        <v>#REF!</v>
      </c>
      <c r="B28" s="70" t="str">
        <f>'Order Summary'!B6</f>
        <v/>
      </c>
      <c r="C28" s="105" t="str">
        <f>'Order Summary'!C6</f>
        <v/>
      </c>
      <c r="D28" s="106"/>
      <c r="E28" s="106"/>
      <c r="F28" s="107"/>
      <c r="G28" s="35" t="str">
        <f>'Order Summary'!D6</f>
        <v/>
      </c>
      <c r="H28" s="35" t="str">
        <f>'Order Summary'!E6</f>
        <v/>
      </c>
      <c r="I28" s="35" t="str">
        <f>'Order Summary'!F6</f>
        <v/>
      </c>
      <c r="J28" s="36" t="str">
        <f>'Order Summary'!G6</f>
        <v/>
      </c>
      <c r="K28" s="37" t="str">
        <f>'Order Summary'!H6</f>
        <v/>
      </c>
      <c r="L28" s="37" t="str">
        <f>'Order Summary'!I6</f>
        <v/>
      </c>
      <c r="M28" s="32" t="str">
        <f t="shared" si="0"/>
        <v/>
      </c>
      <c r="N28" s="38" t="str">
        <f t="shared" si="1"/>
        <v/>
      </c>
      <c r="O28" s="53"/>
    </row>
    <row r="29" spans="1:15" ht="13.5" thickBot="1" x14ac:dyDescent="0.25">
      <c r="A29" s="24" t="e">
        <f>IF('Order Summary'!A7="","",'Order Summary'!A7)</f>
        <v>#REF!</v>
      </c>
      <c r="B29" s="70" t="str">
        <f>'Order Summary'!B7</f>
        <v/>
      </c>
      <c r="C29" s="105" t="str">
        <f>'Order Summary'!C7</f>
        <v/>
      </c>
      <c r="D29" s="106"/>
      <c r="E29" s="106"/>
      <c r="F29" s="107"/>
      <c r="G29" s="35" t="str">
        <f>'Order Summary'!D7</f>
        <v/>
      </c>
      <c r="H29" s="35" t="str">
        <f>'Order Summary'!E7</f>
        <v/>
      </c>
      <c r="I29" s="35" t="str">
        <f>'Order Summary'!F7</f>
        <v/>
      </c>
      <c r="J29" s="36" t="str">
        <f>'Order Summary'!G7</f>
        <v/>
      </c>
      <c r="K29" s="37" t="str">
        <f>'Order Summary'!H7</f>
        <v/>
      </c>
      <c r="L29" s="37" t="str">
        <f>'Order Summary'!I7</f>
        <v/>
      </c>
      <c r="M29" s="32" t="str">
        <f t="shared" si="0"/>
        <v/>
      </c>
      <c r="N29" s="38" t="str">
        <f t="shared" si="1"/>
        <v/>
      </c>
      <c r="O29" s="53"/>
    </row>
    <row r="30" spans="1:15" ht="13.5" thickBot="1" x14ac:dyDescent="0.25">
      <c r="A30" s="24" t="e">
        <f>IF('Order Summary'!A8="","",'Order Summary'!A8)</f>
        <v>#REF!</v>
      </c>
      <c r="B30" s="70" t="str">
        <f>'Order Summary'!B8</f>
        <v/>
      </c>
      <c r="C30" s="105" t="str">
        <f>'Order Summary'!C8</f>
        <v/>
      </c>
      <c r="D30" s="106"/>
      <c r="E30" s="106"/>
      <c r="F30" s="107"/>
      <c r="G30" s="35" t="str">
        <f>'Order Summary'!D8</f>
        <v/>
      </c>
      <c r="H30" s="35" t="str">
        <f>'Order Summary'!E8</f>
        <v/>
      </c>
      <c r="I30" s="35" t="str">
        <f>'Order Summary'!F8</f>
        <v/>
      </c>
      <c r="J30" s="36" t="str">
        <f>'Order Summary'!G8</f>
        <v/>
      </c>
      <c r="K30" s="37" t="str">
        <f>'Order Summary'!H8</f>
        <v/>
      </c>
      <c r="L30" s="37" t="str">
        <f>'Order Summary'!I8</f>
        <v/>
      </c>
      <c r="M30" s="32" t="str">
        <f t="shared" si="0"/>
        <v/>
      </c>
      <c r="N30" s="38" t="str">
        <f t="shared" si="1"/>
        <v/>
      </c>
      <c r="O30" s="53"/>
    </row>
    <row r="31" spans="1:15" ht="13.5" thickBot="1" x14ac:dyDescent="0.25">
      <c r="A31" s="24" t="e">
        <f>IF('Order Summary'!A9="","",'Order Summary'!A9)</f>
        <v>#REF!</v>
      </c>
      <c r="B31" s="70" t="str">
        <f>'Order Summary'!B9</f>
        <v/>
      </c>
      <c r="C31" s="105" t="str">
        <f>'Order Summary'!C9</f>
        <v/>
      </c>
      <c r="D31" s="106"/>
      <c r="E31" s="106"/>
      <c r="F31" s="107"/>
      <c r="G31" s="35" t="str">
        <f>'Order Summary'!D9</f>
        <v/>
      </c>
      <c r="H31" s="35" t="str">
        <f>'Order Summary'!E9</f>
        <v/>
      </c>
      <c r="I31" s="35" t="str">
        <f>'Order Summary'!F9</f>
        <v/>
      </c>
      <c r="J31" s="36" t="str">
        <f>'Order Summary'!G9</f>
        <v/>
      </c>
      <c r="K31" s="37" t="str">
        <f>'Order Summary'!H9</f>
        <v/>
      </c>
      <c r="L31" s="37" t="str">
        <f>'Order Summary'!I9</f>
        <v/>
      </c>
      <c r="M31" s="32" t="str">
        <f t="shared" si="0"/>
        <v/>
      </c>
      <c r="N31" s="38" t="str">
        <f t="shared" si="1"/>
        <v/>
      </c>
      <c r="O31" s="53"/>
    </row>
    <row r="32" spans="1:15" ht="13.5" thickBot="1" x14ac:dyDescent="0.25">
      <c r="A32" s="24" t="e">
        <f>IF('Order Summary'!A10="","",'Order Summary'!A10)</f>
        <v>#REF!</v>
      </c>
      <c r="B32" s="70" t="str">
        <f>'Order Summary'!B10</f>
        <v/>
      </c>
      <c r="C32" s="105" t="str">
        <f>'Order Summary'!C10</f>
        <v/>
      </c>
      <c r="D32" s="106"/>
      <c r="E32" s="106"/>
      <c r="F32" s="107"/>
      <c r="G32" s="35" t="str">
        <f>'Order Summary'!D10</f>
        <v/>
      </c>
      <c r="H32" s="35" t="str">
        <f>'Order Summary'!E10</f>
        <v/>
      </c>
      <c r="I32" s="35" t="str">
        <f>'Order Summary'!F10</f>
        <v/>
      </c>
      <c r="J32" s="36" t="str">
        <f>'Order Summary'!G10</f>
        <v/>
      </c>
      <c r="K32" s="37" t="str">
        <f>'Order Summary'!H10</f>
        <v/>
      </c>
      <c r="L32" s="37" t="str">
        <f>'Order Summary'!I10</f>
        <v/>
      </c>
      <c r="M32" s="32" t="str">
        <f t="shared" si="0"/>
        <v/>
      </c>
      <c r="N32" s="38" t="str">
        <f t="shared" si="1"/>
        <v/>
      </c>
      <c r="O32" s="53"/>
    </row>
    <row r="33" spans="1:15" ht="13.5" thickBot="1" x14ac:dyDescent="0.25">
      <c r="A33" s="24" t="e">
        <f>IF('Order Summary'!A11="","",'Order Summary'!A11)</f>
        <v>#REF!</v>
      </c>
      <c r="B33" s="71" t="str">
        <f>'Order Summary'!B11</f>
        <v/>
      </c>
      <c r="C33" s="153" t="str">
        <f>'Order Summary'!C11</f>
        <v/>
      </c>
      <c r="D33" s="154"/>
      <c r="E33" s="154"/>
      <c r="F33" s="155"/>
      <c r="G33" s="72" t="str">
        <f>'Order Summary'!D11</f>
        <v/>
      </c>
      <c r="H33" s="73" t="str">
        <f>'Order Summary'!E11</f>
        <v/>
      </c>
      <c r="I33" s="74" t="str">
        <f>'Order Summary'!F11</f>
        <v/>
      </c>
      <c r="J33" s="74" t="str">
        <f>'Order Summary'!G11</f>
        <v/>
      </c>
      <c r="K33" s="75" t="str">
        <f>'Order Summary'!H11</f>
        <v/>
      </c>
      <c r="L33" s="75" t="str">
        <f>'Order Summary'!I11</f>
        <v/>
      </c>
      <c r="M33" s="76" t="str">
        <f t="shared" si="0"/>
        <v/>
      </c>
      <c r="N33" s="77" t="str">
        <f t="shared" si="1"/>
        <v/>
      </c>
      <c r="O33" s="53"/>
    </row>
    <row r="34" spans="1:15" ht="13.5" thickBot="1" x14ac:dyDescent="0.25">
      <c r="B34" s="78" t="str">
        <f>'Order Summary'!B12</f>
        <v/>
      </c>
      <c r="C34" s="102" t="str">
        <f>'Order Summary'!C12</f>
        <v/>
      </c>
      <c r="D34" s="103"/>
      <c r="E34" s="103"/>
      <c r="F34" s="104"/>
      <c r="G34" s="79" t="str">
        <f>'Order Summary'!D12</f>
        <v/>
      </c>
      <c r="H34" s="80" t="str">
        <f>'Order Summary'!E12</f>
        <v/>
      </c>
      <c r="I34" s="81" t="str">
        <f>'Order Summary'!F12</f>
        <v/>
      </c>
      <c r="J34" s="81" t="str">
        <f>'Order Summary'!G12</f>
        <v/>
      </c>
      <c r="K34" s="82" t="str">
        <f>'Order Summary'!H12</f>
        <v/>
      </c>
      <c r="L34" s="82" t="str">
        <f>'Order Summary'!I12</f>
        <v/>
      </c>
      <c r="M34" s="82" t="str">
        <f t="shared" si="0"/>
        <v/>
      </c>
      <c r="N34" s="83" t="str">
        <f t="shared" si="1"/>
        <v/>
      </c>
      <c r="O34" s="53"/>
    </row>
    <row r="35" spans="1:15" ht="13.5" thickBot="1" x14ac:dyDescent="0.25">
      <c r="B35" s="78" t="str">
        <f>'Order Summary'!B13</f>
        <v/>
      </c>
      <c r="C35" s="102" t="str">
        <f>'Order Summary'!C13</f>
        <v/>
      </c>
      <c r="D35" s="103"/>
      <c r="E35" s="103"/>
      <c r="F35" s="104"/>
      <c r="G35" s="79" t="str">
        <f>'Order Summary'!D13</f>
        <v/>
      </c>
      <c r="H35" s="80" t="str">
        <f>'Order Summary'!E13</f>
        <v/>
      </c>
      <c r="I35" s="81" t="str">
        <f>'Order Summary'!F13</f>
        <v/>
      </c>
      <c r="J35" s="81" t="str">
        <f>'Order Summary'!G13</f>
        <v/>
      </c>
      <c r="K35" s="82" t="str">
        <f>'Order Summary'!H13</f>
        <v/>
      </c>
      <c r="L35" s="82" t="str">
        <f>'Order Summary'!I13</f>
        <v/>
      </c>
      <c r="M35" s="88" t="str">
        <f t="shared" si="0"/>
        <v/>
      </c>
      <c r="N35" s="83" t="str">
        <f t="shared" si="1"/>
        <v/>
      </c>
      <c r="O35" s="53"/>
    </row>
    <row r="36" spans="1:15" ht="13.5" thickBot="1" x14ac:dyDescent="0.25">
      <c r="B36" s="78" t="str">
        <f>'Order Summary'!B14</f>
        <v/>
      </c>
      <c r="C36" s="102" t="str">
        <f>'Order Summary'!C14</f>
        <v/>
      </c>
      <c r="D36" s="103"/>
      <c r="E36" s="103"/>
      <c r="F36" s="104"/>
      <c r="G36" s="79" t="str">
        <f>'Order Summary'!D14</f>
        <v/>
      </c>
      <c r="H36" s="80" t="str">
        <f>'Order Summary'!E14</f>
        <v/>
      </c>
      <c r="I36" s="81" t="str">
        <f>'Order Summary'!F14</f>
        <v/>
      </c>
      <c r="J36" s="81" t="str">
        <f>'Order Summary'!G14</f>
        <v/>
      </c>
      <c r="K36" s="82" t="str">
        <f>'Order Summary'!H14</f>
        <v/>
      </c>
      <c r="L36" s="82" t="str">
        <f>'Order Summary'!I14</f>
        <v/>
      </c>
      <c r="M36" s="88" t="str">
        <f t="shared" si="0"/>
        <v/>
      </c>
      <c r="N36" s="83" t="str">
        <f t="shared" si="1"/>
        <v/>
      </c>
      <c r="O36" s="53"/>
    </row>
    <row r="37" spans="1:15" ht="13.5" thickBot="1" x14ac:dyDescent="0.25">
      <c r="B37" s="78" t="str">
        <f>'Order Summary'!B15</f>
        <v/>
      </c>
      <c r="C37" s="102" t="str">
        <f>'Order Summary'!C15</f>
        <v/>
      </c>
      <c r="D37" s="103"/>
      <c r="E37" s="103"/>
      <c r="F37" s="104"/>
      <c r="G37" s="79" t="str">
        <f>'Order Summary'!D15</f>
        <v/>
      </c>
      <c r="H37" s="80" t="str">
        <f>'Order Summary'!E15</f>
        <v/>
      </c>
      <c r="I37" s="81" t="str">
        <f>'Order Summary'!F15</f>
        <v/>
      </c>
      <c r="J37" s="81" t="str">
        <f>'Order Summary'!G15</f>
        <v/>
      </c>
      <c r="K37" s="82" t="str">
        <f>'Order Summary'!H15</f>
        <v/>
      </c>
      <c r="L37" s="82" t="str">
        <f>'Order Summary'!I15</f>
        <v/>
      </c>
      <c r="M37" s="88" t="str">
        <f t="shared" si="0"/>
        <v/>
      </c>
      <c r="N37" s="83" t="str">
        <f t="shared" si="1"/>
        <v/>
      </c>
      <c r="O37" s="53"/>
    </row>
    <row r="38" spans="1:15" ht="13.5" thickBot="1" x14ac:dyDescent="0.25">
      <c r="B38" s="78" t="str">
        <f>'Order Summary'!B16</f>
        <v/>
      </c>
      <c r="C38" s="102" t="str">
        <f>'Order Summary'!C16</f>
        <v/>
      </c>
      <c r="D38" s="103"/>
      <c r="E38" s="103"/>
      <c r="F38" s="104"/>
      <c r="G38" s="79" t="str">
        <f>'Order Summary'!D16</f>
        <v/>
      </c>
      <c r="H38" s="80" t="str">
        <f>'Order Summary'!E16</f>
        <v/>
      </c>
      <c r="I38" s="81" t="str">
        <f>'Order Summary'!F16</f>
        <v/>
      </c>
      <c r="J38" s="81" t="str">
        <f>'Order Summary'!G16</f>
        <v/>
      </c>
      <c r="K38" s="82" t="str">
        <f>'Order Summary'!H16</f>
        <v/>
      </c>
      <c r="L38" s="82" t="str">
        <f>'Order Summary'!I16</f>
        <v/>
      </c>
      <c r="M38" s="88" t="str">
        <f t="shared" si="0"/>
        <v/>
      </c>
      <c r="N38" s="83" t="str">
        <f t="shared" si="1"/>
        <v/>
      </c>
      <c r="O38" s="53"/>
    </row>
    <row r="39" spans="1:15" ht="13.5" thickBot="1" x14ac:dyDescent="0.25">
      <c r="B39" s="78" t="str">
        <f>'Order Summary'!B17</f>
        <v/>
      </c>
      <c r="C39" s="102" t="str">
        <f>'Order Summary'!C17</f>
        <v/>
      </c>
      <c r="D39" s="103"/>
      <c r="E39" s="103"/>
      <c r="F39" s="104"/>
      <c r="G39" s="79" t="str">
        <f>'Order Summary'!D17</f>
        <v/>
      </c>
      <c r="H39" s="80" t="str">
        <f>'Order Summary'!E17</f>
        <v/>
      </c>
      <c r="I39" s="81" t="str">
        <f>'Order Summary'!F17</f>
        <v/>
      </c>
      <c r="J39" s="81" t="str">
        <f>'Order Summary'!G17</f>
        <v/>
      </c>
      <c r="K39" s="82" t="str">
        <f>'Order Summary'!H17</f>
        <v/>
      </c>
      <c r="L39" s="82" t="str">
        <f>'Order Summary'!I17</f>
        <v/>
      </c>
      <c r="M39" s="88" t="str">
        <f t="shared" si="0"/>
        <v/>
      </c>
      <c r="N39" s="83" t="str">
        <f t="shared" si="1"/>
        <v/>
      </c>
      <c r="O39" s="53"/>
    </row>
    <row r="40" spans="1:15" ht="13.5" thickBot="1" x14ac:dyDescent="0.25">
      <c r="B40" s="78" t="str">
        <f>'Order Summary'!B18</f>
        <v/>
      </c>
      <c r="C40" s="102" t="str">
        <f>'Order Summary'!C18</f>
        <v/>
      </c>
      <c r="D40" s="103"/>
      <c r="E40" s="103"/>
      <c r="F40" s="104"/>
      <c r="G40" s="79" t="str">
        <f>'Order Summary'!D18</f>
        <v/>
      </c>
      <c r="H40" s="80" t="str">
        <f>'Order Summary'!E18</f>
        <v/>
      </c>
      <c r="I40" s="81" t="str">
        <f>'Order Summary'!F18</f>
        <v/>
      </c>
      <c r="J40" s="81" t="str">
        <f>'Order Summary'!G18</f>
        <v/>
      </c>
      <c r="K40" s="82" t="str">
        <f>'Order Summary'!H18</f>
        <v/>
      </c>
      <c r="L40" s="82" t="str">
        <f>'Order Summary'!I18</f>
        <v/>
      </c>
      <c r="M40" s="88" t="str">
        <f t="shared" si="0"/>
        <v/>
      </c>
      <c r="N40" s="83" t="str">
        <f t="shared" si="1"/>
        <v/>
      </c>
      <c r="O40" s="53"/>
    </row>
    <row r="41" spans="1:15" ht="13.5" thickBot="1" x14ac:dyDescent="0.25">
      <c r="B41" s="78" t="str">
        <f>'Order Summary'!B19</f>
        <v/>
      </c>
      <c r="C41" s="102" t="str">
        <f>'Order Summary'!C19</f>
        <v/>
      </c>
      <c r="D41" s="103"/>
      <c r="E41" s="103"/>
      <c r="F41" s="104"/>
      <c r="G41" s="79" t="str">
        <f>'Order Summary'!D19</f>
        <v/>
      </c>
      <c r="H41" s="80" t="str">
        <f>'Order Summary'!E19</f>
        <v/>
      </c>
      <c r="I41" s="81" t="str">
        <f>'Order Summary'!F19</f>
        <v/>
      </c>
      <c r="J41" s="81" t="str">
        <f>'Order Summary'!G19</f>
        <v/>
      </c>
      <c r="K41" s="82" t="str">
        <f>'Order Summary'!H19</f>
        <v/>
      </c>
      <c r="L41" s="82" t="str">
        <f>'Order Summary'!I19</f>
        <v/>
      </c>
      <c r="M41" s="88" t="str">
        <f t="shared" si="0"/>
        <v/>
      </c>
      <c r="N41" s="83" t="str">
        <f t="shared" si="1"/>
        <v/>
      </c>
      <c r="O41" s="53"/>
    </row>
    <row r="42" spans="1:15" ht="13.5" thickBot="1" x14ac:dyDescent="0.25">
      <c r="B42" s="78" t="str">
        <f>'Order Summary'!B20</f>
        <v/>
      </c>
      <c r="C42" s="102" t="str">
        <f>'Order Summary'!C20</f>
        <v/>
      </c>
      <c r="D42" s="103"/>
      <c r="E42" s="103"/>
      <c r="F42" s="104"/>
      <c r="G42" s="79" t="str">
        <f>'Order Summary'!D20</f>
        <v/>
      </c>
      <c r="H42" s="80" t="str">
        <f>'Order Summary'!E20</f>
        <v/>
      </c>
      <c r="I42" s="81" t="str">
        <f>'Order Summary'!F20</f>
        <v/>
      </c>
      <c r="J42" s="81" t="str">
        <f>'Order Summary'!G20</f>
        <v/>
      </c>
      <c r="K42" s="82" t="str">
        <f>'Order Summary'!H20</f>
        <v/>
      </c>
      <c r="L42" s="82" t="str">
        <f>'Order Summary'!I20</f>
        <v/>
      </c>
      <c r="M42" s="88" t="str">
        <f t="shared" si="0"/>
        <v/>
      </c>
      <c r="N42" s="83" t="str">
        <f t="shared" si="1"/>
        <v/>
      </c>
      <c r="O42" s="53"/>
    </row>
    <row r="43" spans="1:15" ht="13.5" thickBot="1" x14ac:dyDescent="0.25">
      <c r="B43" s="78" t="str">
        <f>'Order Summary'!B21</f>
        <v/>
      </c>
      <c r="C43" s="102" t="str">
        <f>'Order Summary'!C21</f>
        <v/>
      </c>
      <c r="D43" s="103"/>
      <c r="E43" s="103"/>
      <c r="F43" s="104"/>
      <c r="G43" s="79" t="str">
        <f>'Order Summary'!D21</f>
        <v/>
      </c>
      <c r="H43" s="80" t="str">
        <f>'Order Summary'!E21</f>
        <v/>
      </c>
      <c r="I43" s="81" t="str">
        <f>'Order Summary'!F21</f>
        <v/>
      </c>
      <c r="J43" s="81" t="str">
        <f>'Order Summary'!G21</f>
        <v/>
      </c>
      <c r="K43" s="82" t="str">
        <f>'Order Summary'!H21</f>
        <v/>
      </c>
      <c r="L43" s="82" t="str">
        <f>'Order Summary'!I21</f>
        <v/>
      </c>
      <c r="M43" s="88" t="str">
        <f t="shared" si="0"/>
        <v/>
      </c>
      <c r="N43" s="83" t="str">
        <f t="shared" si="1"/>
        <v/>
      </c>
      <c r="O43" s="53"/>
    </row>
    <row r="44" spans="1:15" ht="13.5" thickBot="1" x14ac:dyDescent="0.25">
      <c r="B44" s="78" t="str">
        <f>'Order Summary'!B22</f>
        <v/>
      </c>
      <c r="C44" s="102" t="str">
        <f>'Order Summary'!C22</f>
        <v/>
      </c>
      <c r="D44" s="103"/>
      <c r="E44" s="103"/>
      <c r="F44" s="104"/>
      <c r="G44" s="79" t="str">
        <f>'Order Summary'!D22</f>
        <v/>
      </c>
      <c r="H44" s="80" t="str">
        <f>'Order Summary'!E22</f>
        <v/>
      </c>
      <c r="I44" s="81" t="str">
        <f>'Order Summary'!F22</f>
        <v/>
      </c>
      <c r="J44" s="81" t="str">
        <f>'Order Summary'!G22</f>
        <v/>
      </c>
      <c r="K44" s="82" t="str">
        <f>'Order Summary'!H22</f>
        <v/>
      </c>
      <c r="L44" s="82" t="str">
        <f>'Order Summary'!I22</f>
        <v/>
      </c>
      <c r="M44" s="88" t="str">
        <f t="shared" si="0"/>
        <v/>
      </c>
      <c r="N44" s="83" t="str">
        <f t="shared" si="1"/>
        <v/>
      </c>
      <c r="O44" s="53"/>
    </row>
    <row r="45" spans="1:15" ht="13.5" thickBot="1" x14ac:dyDescent="0.25">
      <c r="B45" s="78" t="str">
        <f>'Order Summary'!B23</f>
        <v/>
      </c>
      <c r="C45" s="102" t="str">
        <f>'Order Summary'!C23</f>
        <v/>
      </c>
      <c r="D45" s="103"/>
      <c r="E45" s="103"/>
      <c r="F45" s="104"/>
      <c r="G45" s="79" t="str">
        <f>'Order Summary'!D23</f>
        <v/>
      </c>
      <c r="H45" s="80" t="str">
        <f>'Order Summary'!E23</f>
        <v/>
      </c>
      <c r="I45" s="81" t="str">
        <f>'Order Summary'!F23</f>
        <v/>
      </c>
      <c r="J45" s="81" t="str">
        <f>'Order Summary'!G23</f>
        <v/>
      </c>
      <c r="K45" s="82" t="str">
        <f>'Order Summary'!H23</f>
        <v/>
      </c>
      <c r="L45" s="82" t="str">
        <f>'Order Summary'!I23</f>
        <v/>
      </c>
      <c r="M45" s="88" t="str">
        <f t="shared" si="0"/>
        <v/>
      </c>
      <c r="N45" s="83" t="str">
        <f t="shared" si="1"/>
        <v/>
      </c>
      <c r="O45" s="53"/>
    </row>
    <row r="46" spans="1:15" ht="13.5" thickBot="1" x14ac:dyDescent="0.25">
      <c r="B46" s="78" t="str">
        <f>'Order Summary'!B24</f>
        <v/>
      </c>
      <c r="C46" s="102" t="str">
        <f>'Order Summary'!C24</f>
        <v/>
      </c>
      <c r="D46" s="103"/>
      <c r="E46" s="103"/>
      <c r="F46" s="104"/>
      <c r="G46" s="79" t="str">
        <f>'Order Summary'!D24</f>
        <v/>
      </c>
      <c r="H46" s="80" t="str">
        <f>'Order Summary'!E24</f>
        <v/>
      </c>
      <c r="I46" s="81" t="str">
        <f>'Order Summary'!F24</f>
        <v/>
      </c>
      <c r="J46" s="81" t="str">
        <f>'Order Summary'!G24</f>
        <v/>
      </c>
      <c r="K46" s="82" t="str">
        <f>'Order Summary'!H24</f>
        <v/>
      </c>
      <c r="L46" s="82" t="str">
        <f>'Order Summary'!I24</f>
        <v/>
      </c>
      <c r="M46" s="88" t="str">
        <f t="shared" si="0"/>
        <v/>
      </c>
      <c r="N46" s="83" t="str">
        <f t="shared" si="1"/>
        <v/>
      </c>
      <c r="O46" s="53"/>
    </row>
    <row r="47" spans="1:15" ht="13.5" thickBot="1" x14ac:dyDescent="0.25">
      <c r="B47" s="78" t="str">
        <f>'Order Summary'!B25</f>
        <v/>
      </c>
      <c r="C47" s="102" t="str">
        <f>'Order Summary'!C25</f>
        <v/>
      </c>
      <c r="D47" s="103"/>
      <c r="E47" s="103"/>
      <c r="F47" s="104"/>
      <c r="G47" s="79" t="str">
        <f>'Order Summary'!D25</f>
        <v/>
      </c>
      <c r="H47" s="80" t="str">
        <f>'Order Summary'!E25</f>
        <v/>
      </c>
      <c r="I47" s="81" t="str">
        <f>'Order Summary'!F25</f>
        <v/>
      </c>
      <c r="J47" s="81" t="str">
        <f>'Order Summary'!G25</f>
        <v/>
      </c>
      <c r="K47" s="82" t="str">
        <f>'Order Summary'!H25</f>
        <v/>
      </c>
      <c r="L47" s="82" t="str">
        <f>'Order Summary'!I25</f>
        <v/>
      </c>
      <c r="M47" s="88" t="str">
        <f t="shared" si="0"/>
        <v/>
      </c>
      <c r="N47" s="83" t="str">
        <f t="shared" si="1"/>
        <v/>
      </c>
      <c r="O47" s="53"/>
    </row>
    <row r="48" spans="1:15" ht="13.5" thickBot="1" x14ac:dyDescent="0.25">
      <c r="B48" s="78" t="str">
        <f>'Order Summary'!B26</f>
        <v/>
      </c>
      <c r="C48" s="102" t="str">
        <f>'Order Summary'!C26</f>
        <v/>
      </c>
      <c r="D48" s="103"/>
      <c r="E48" s="103"/>
      <c r="F48" s="104"/>
      <c r="G48" s="79" t="str">
        <f>'Order Summary'!D26</f>
        <v/>
      </c>
      <c r="H48" s="80" t="str">
        <f>'Order Summary'!E26</f>
        <v/>
      </c>
      <c r="I48" s="81" t="str">
        <f>'Order Summary'!F26</f>
        <v/>
      </c>
      <c r="J48" s="81" t="str">
        <f>'Order Summary'!G26</f>
        <v/>
      </c>
      <c r="K48" s="82" t="str">
        <f>'Order Summary'!H26</f>
        <v/>
      </c>
      <c r="L48" s="82" t="str">
        <f>'Order Summary'!I26</f>
        <v/>
      </c>
      <c r="M48" s="88" t="str">
        <f t="shared" si="0"/>
        <v/>
      </c>
      <c r="N48" s="83" t="str">
        <f t="shared" si="1"/>
        <v/>
      </c>
      <c r="O48" s="53"/>
    </row>
    <row r="49" spans="2:15" ht="13.5" thickBot="1" x14ac:dyDescent="0.25">
      <c r="B49" s="78" t="str">
        <f>'Order Summary'!B27</f>
        <v/>
      </c>
      <c r="C49" s="102" t="str">
        <f>'Order Summary'!C27</f>
        <v/>
      </c>
      <c r="D49" s="103"/>
      <c r="E49" s="103"/>
      <c r="F49" s="104"/>
      <c r="G49" s="79" t="str">
        <f>'Order Summary'!D27</f>
        <v/>
      </c>
      <c r="H49" s="80" t="str">
        <f>'Order Summary'!E27</f>
        <v/>
      </c>
      <c r="I49" s="81" t="str">
        <f>'Order Summary'!F27</f>
        <v/>
      </c>
      <c r="J49" s="81" t="str">
        <f>'Order Summary'!G27</f>
        <v/>
      </c>
      <c r="K49" s="82" t="str">
        <f>'Order Summary'!H27</f>
        <v/>
      </c>
      <c r="L49" s="82" t="str">
        <f>'Order Summary'!I27</f>
        <v/>
      </c>
      <c r="M49" s="88" t="str">
        <f t="shared" si="0"/>
        <v/>
      </c>
      <c r="N49" s="83" t="str">
        <f t="shared" si="1"/>
        <v/>
      </c>
      <c r="O49" s="53"/>
    </row>
    <row r="50" spans="2:15" ht="13.5" thickBot="1" x14ac:dyDescent="0.25">
      <c r="B50" s="78" t="str">
        <f>'Order Summary'!B28</f>
        <v/>
      </c>
      <c r="C50" s="102" t="str">
        <f>'Order Summary'!C28</f>
        <v/>
      </c>
      <c r="D50" s="103"/>
      <c r="E50" s="103"/>
      <c r="F50" s="104"/>
      <c r="G50" s="79" t="str">
        <f>'Order Summary'!D28</f>
        <v/>
      </c>
      <c r="H50" s="80" t="str">
        <f>'Order Summary'!E28</f>
        <v/>
      </c>
      <c r="I50" s="81" t="str">
        <f>'Order Summary'!F28</f>
        <v/>
      </c>
      <c r="J50" s="81" t="str">
        <f>'Order Summary'!G28</f>
        <v/>
      </c>
      <c r="K50" s="82" t="str">
        <f>'Order Summary'!H28</f>
        <v/>
      </c>
      <c r="L50" s="82" t="str">
        <f>'Order Summary'!I28</f>
        <v/>
      </c>
      <c r="M50" s="88" t="str">
        <f t="shared" si="0"/>
        <v/>
      </c>
      <c r="N50" s="83" t="str">
        <f t="shared" si="1"/>
        <v/>
      </c>
      <c r="O50" s="53"/>
    </row>
    <row r="51" spans="2:15" ht="13.5" thickBot="1" x14ac:dyDescent="0.25">
      <c r="B51" s="78" t="str">
        <f>'Order Summary'!B29</f>
        <v/>
      </c>
      <c r="C51" s="102" t="str">
        <f>'Order Summary'!C29</f>
        <v/>
      </c>
      <c r="D51" s="103"/>
      <c r="E51" s="103"/>
      <c r="F51" s="104"/>
      <c r="G51" s="79" t="str">
        <f>'Order Summary'!D29</f>
        <v/>
      </c>
      <c r="H51" s="80" t="str">
        <f>'Order Summary'!E29</f>
        <v/>
      </c>
      <c r="I51" s="81" t="str">
        <f>'Order Summary'!F29</f>
        <v/>
      </c>
      <c r="J51" s="81" t="str">
        <f>'Order Summary'!G29</f>
        <v/>
      </c>
      <c r="K51" s="82" t="str">
        <f>'Order Summary'!H29</f>
        <v/>
      </c>
      <c r="L51" s="82" t="str">
        <f>'Order Summary'!I29</f>
        <v/>
      </c>
      <c r="M51" s="88" t="str">
        <f t="shared" si="0"/>
        <v/>
      </c>
      <c r="N51" s="83" t="str">
        <f t="shared" si="1"/>
        <v/>
      </c>
      <c r="O51" s="53"/>
    </row>
    <row r="52" spans="2:15" ht="13.5" thickBot="1" x14ac:dyDescent="0.25">
      <c r="B52" s="78" t="str">
        <f>'Order Summary'!B30</f>
        <v/>
      </c>
      <c r="C52" s="102" t="str">
        <f>'Order Summary'!C30</f>
        <v/>
      </c>
      <c r="D52" s="103"/>
      <c r="E52" s="103"/>
      <c r="F52" s="104"/>
      <c r="G52" s="79" t="str">
        <f>'Order Summary'!D30</f>
        <v/>
      </c>
      <c r="H52" s="80" t="str">
        <f>'Order Summary'!E30</f>
        <v/>
      </c>
      <c r="I52" s="81" t="str">
        <f>'Order Summary'!F30</f>
        <v/>
      </c>
      <c r="J52" s="81" t="str">
        <f>'Order Summary'!G30</f>
        <v/>
      </c>
      <c r="K52" s="82" t="str">
        <f>'Order Summary'!H30</f>
        <v/>
      </c>
      <c r="L52" s="82" t="str">
        <f>'Order Summary'!I30</f>
        <v/>
      </c>
      <c r="M52" s="88" t="str">
        <f t="shared" si="0"/>
        <v/>
      </c>
      <c r="N52" s="83" t="str">
        <f t="shared" si="1"/>
        <v/>
      </c>
      <c r="O52" s="53"/>
    </row>
    <row r="53" spans="2:15" ht="13.5" thickBot="1" x14ac:dyDescent="0.25">
      <c r="B53" s="78" t="str">
        <f>'Order Summary'!B31</f>
        <v/>
      </c>
      <c r="C53" s="102" t="str">
        <f>'Order Summary'!C31</f>
        <v/>
      </c>
      <c r="D53" s="103"/>
      <c r="E53" s="103"/>
      <c r="F53" s="104"/>
      <c r="G53" s="79" t="str">
        <f>'Order Summary'!D31</f>
        <v/>
      </c>
      <c r="H53" s="80" t="str">
        <f>'Order Summary'!E31</f>
        <v/>
      </c>
      <c r="I53" s="81" t="str">
        <f>'Order Summary'!F31</f>
        <v/>
      </c>
      <c r="J53" s="81" t="str">
        <f>'Order Summary'!G31</f>
        <v/>
      </c>
      <c r="K53" s="82" t="str">
        <f>'Order Summary'!H31</f>
        <v/>
      </c>
      <c r="L53" s="82" t="str">
        <f>'Order Summary'!I31</f>
        <v/>
      </c>
      <c r="M53" s="88" t="str">
        <f t="shared" si="0"/>
        <v/>
      </c>
      <c r="N53" s="83" t="str">
        <f t="shared" si="1"/>
        <v/>
      </c>
      <c r="O53" s="53"/>
    </row>
    <row r="54" spans="2:15" ht="13.5" thickBot="1" x14ac:dyDescent="0.25">
      <c r="B54" s="78" t="str">
        <f>'Order Summary'!B32</f>
        <v/>
      </c>
      <c r="C54" s="102" t="str">
        <f>'Order Summary'!C32</f>
        <v/>
      </c>
      <c r="D54" s="103"/>
      <c r="E54" s="103"/>
      <c r="F54" s="104"/>
      <c r="G54" s="79" t="str">
        <f>'Order Summary'!D32</f>
        <v/>
      </c>
      <c r="H54" s="80" t="str">
        <f>'Order Summary'!E32</f>
        <v/>
      </c>
      <c r="I54" s="81" t="str">
        <f>'Order Summary'!F32</f>
        <v/>
      </c>
      <c r="J54" s="81" t="str">
        <f>'Order Summary'!G32</f>
        <v/>
      </c>
      <c r="K54" s="82" t="str">
        <f>'Order Summary'!H32</f>
        <v/>
      </c>
      <c r="L54" s="82" t="str">
        <f>'Order Summary'!I32</f>
        <v/>
      </c>
      <c r="M54" s="88" t="str">
        <f t="shared" si="0"/>
        <v/>
      </c>
      <c r="N54" s="83" t="str">
        <f t="shared" si="1"/>
        <v/>
      </c>
      <c r="O54" s="53"/>
    </row>
    <row r="55" spans="2:15" ht="13.5" thickBot="1" x14ac:dyDescent="0.25">
      <c r="B55" s="78" t="str">
        <f>'Order Summary'!B33</f>
        <v/>
      </c>
      <c r="C55" s="102" t="str">
        <f>'Order Summary'!C33</f>
        <v/>
      </c>
      <c r="D55" s="103"/>
      <c r="E55" s="103"/>
      <c r="F55" s="104"/>
      <c r="G55" s="79" t="str">
        <f>'Order Summary'!D33</f>
        <v/>
      </c>
      <c r="H55" s="80" t="str">
        <f>'Order Summary'!E33</f>
        <v/>
      </c>
      <c r="I55" s="81" t="str">
        <f>'Order Summary'!F33</f>
        <v/>
      </c>
      <c r="J55" s="81" t="str">
        <f>'Order Summary'!G33</f>
        <v/>
      </c>
      <c r="K55" s="82" t="str">
        <f>'Order Summary'!H33</f>
        <v/>
      </c>
      <c r="L55" s="82" t="str">
        <f>'Order Summary'!I33</f>
        <v/>
      </c>
      <c r="M55" s="88" t="str">
        <f t="shared" si="0"/>
        <v/>
      </c>
      <c r="N55" s="83" t="str">
        <f t="shared" si="1"/>
        <v/>
      </c>
      <c r="O55" s="53"/>
    </row>
    <row r="56" spans="2:15" ht="13.5" thickBot="1" x14ac:dyDescent="0.25">
      <c r="B56" s="78" t="str">
        <f>'Order Summary'!B34</f>
        <v/>
      </c>
      <c r="C56" s="102" t="str">
        <f>'Order Summary'!C34</f>
        <v/>
      </c>
      <c r="D56" s="103"/>
      <c r="E56" s="103"/>
      <c r="F56" s="104"/>
      <c r="G56" s="79" t="str">
        <f>'Order Summary'!D34</f>
        <v/>
      </c>
      <c r="H56" s="80" t="str">
        <f>'Order Summary'!E34</f>
        <v/>
      </c>
      <c r="I56" s="81" t="str">
        <f>'Order Summary'!F34</f>
        <v/>
      </c>
      <c r="J56" s="81" t="str">
        <f>'Order Summary'!G34</f>
        <v/>
      </c>
      <c r="K56" s="82" t="str">
        <f>'Order Summary'!H34</f>
        <v/>
      </c>
      <c r="L56" s="82" t="str">
        <f>'Order Summary'!I34</f>
        <v/>
      </c>
      <c r="M56" s="88" t="str">
        <f t="shared" si="0"/>
        <v/>
      </c>
      <c r="N56" s="83" t="str">
        <f t="shared" si="1"/>
        <v/>
      </c>
      <c r="O56" s="53"/>
    </row>
    <row r="57" spans="2:15" ht="13.5" thickBot="1" x14ac:dyDescent="0.25">
      <c r="B57" s="78" t="str">
        <f>'Order Summary'!B35</f>
        <v/>
      </c>
      <c r="C57" s="102" t="str">
        <f>'Order Summary'!C35</f>
        <v/>
      </c>
      <c r="D57" s="103"/>
      <c r="E57" s="103"/>
      <c r="F57" s="104"/>
      <c r="G57" s="79" t="str">
        <f>'Order Summary'!D35</f>
        <v/>
      </c>
      <c r="H57" s="80" t="str">
        <f>'Order Summary'!E35</f>
        <v/>
      </c>
      <c r="I57" s="81" t="str">
        <f>'Order Summary'!F35</f>
        <v/>
      </c>
      <c r="J57" s="81" t="str">
        <f>'Order Summary'!G35</f>
        <v/>
      </c>
      <c r="K57" s="82" t="str">
        <f>'Order Summary'!H35</f>
        <v/>
      </c>
      <c r="L57" s="82" t="str">
        <f>'Order Summary'!I35</f>
        <v/>
      </c>
      <c r="M57" s="88" t="str">
        <f t="shared" si="0"/>
        <v/>
      </c>
      <c r="N57" s="83" t="str">
        <f t="shared" si="1"/>
        <v/>
      </c>
      <c r="O57" s="53"/>
    </row>
    <row r="58" spans="2:15" ht="13.5" thickBot="1" x14ac:dyDescent="0.25">
      <c r="B58" s="78" t="str">
        <f>'Order Summary'!B36</f>
        <v/>
      </c>
      <c r="C58" s="102" t="str">
        <f>'Order Summary'!C36</f>
        <v/>
      </c>
      <c r="D58" s="103"/>
      <c r="E58" s="103"/>
      <c r="F58" s="104"/>
      <c r="G58" s="79" t="str">
        <f>'Order Summary'!D36</f>
        <v/>
      </c>
      <c r="H58" s="80" t="str">
        <f>'Order Summary'!E36</f>
        <v/>
      </c>
      <c r="I58" s="81" t="str">
        <f>'Order Summary'!F36</f>
        <v/>
      </c>
      <c r="J58" s="81" t="str">
        <f>'Order Summary'!G36</f>
        <v/>
      </c>
      <c r="K58" s="82" t="str">
        <f>'Order Summary'!H36</f>
        <v/>
      </c>
      <c r="L58" s="82" t="str">
        <f>'Order Summary'!I36</f>
        <v/>
      </c>
      <c r="M58" s="88" t="str">
        <f t="shared" si="0"/>
        <v/>
      </c>
      <c r="N58" s="83" t="str">
        <f t="shared" si="1"/>
        <v/>
      </c>
      <c r="O58" s="53"/>
    </row>
    <row r="59" spans="2:15" ht="13.5" thickBot="1" x14ac:dyDescent="0.25">
      <c r="B59" s="78" t="str">
        <f>'Order Summary'!B37</f>
        <v/>
      </c>
      <c r="C59" s="102" t="str">
        <f>'Order Summary'!C37</f>
        <v/>
      </c>
      <c r="D59" s="103"/>
      <c r="E59" s="103"/>
      <c r="F59" s="104"/>
      <c r="G59" s="79" t="str">
        <f>'Order Summary'!D37</f>
        <v/>
      </c>
      <c r="H59" s="80" t="str">
        <f>'Order Summary'!E37</f>
        <v/>
      </c>
      <c r="I59" s="81" t="str">
        <f>'Order Summary'!F37</f>
        <v/>
      </c>
      <c r="J59" s="81" t="str">
        <f>'Order Summary'!G37</f>
        <v/>
      </c>
      <c r="K59" s="82" t="str">
        <f>'Order Summary'!H37</f>
        <v/>
      </c>
      <c r="L59" s="82" t="str">
        <f>'Order Summary'!I37</f>
        <v/>
      </c>
      <c r="M59" s="88" t="str">
        <f t="shared" si="0"/>
        <v/>
      </c>
      <c r="N59" s="83" t="str">
        <f t="shared" si="1"/>
        <v/>
      </c>
      <c r="O59" s="53"/>
    </row>
    <row r="60" spans="2:15" ht="13.5" thickBot="1" x14ac:dyDescent="0.25">
      <c r="B60" s="78" t="str">
        <f>'Order Summary'!B38</f>
        <v/>
      </c>
      <c r="C60" s="102" t="str">
        <f>'Order Summary'!C38</f>
        <v/>
      </c>
      <c r="D60" s="103"/>
      <c r="E60" s="103"/>
      <c r="F60" s="104"/>
      <c r="G60" s="79" t="str">
        <f>'Order Summary'!D38</f>
        <v/>
      </c>
      <c r="H60" s="80" t="str">
        <f>'Order Summary'!E38</f>
        <v/>
      </c>
      <c r="I60" s="81" t="str">
        <f>'Order Summary'!F38</f>
        <v/>
      </c>
      <c r="J60" s="81" t="str">
        <f>'Order Summary'!G38</f>
        <v/>
      </c>
      <c r="K60" s="82" t="str">
        <f>'Order Summary'!H38</f>
        <v/>
      </c>
      <c r="L60" s="82" t="str">
        <f>'Order Summary'!I38</f>
        <v/>
      </c>
      <c r="M60" s="88" t="str">
        <f t="shared" si="0"/>
        <v/>
      </c>
      <c r="N60" s="83" t="str">
        <f t="shared" si="1"/>
        <v/>
      </c>
      <c r="O60" s="53"/>
    </row>
    <row r="61" spans="2:15" ht="13.5" thickBot="1" x14ac:dyDescent="0.25">
      <c r="B61" s="78" t="str">
        <f>'Order Summary'!B39</f>
        <v/>
      </c>
      <c r="C61" s="102" t="str">
        <f>'Order Summary'!C39</f>
        <v/>
      </c>
      <c r="D61" s="103"/>
      <c r="E61" s="103"/>
      <c r="F61" s="104"/>
      <c r="G61" s="79" t="str">
        <f>'Order Summary'!D39</f>
        <v/>
      </c>
      <c r="H61" s="80" t="str">
        <f>'Order Summary'!E39</f>
        <v/>
      </c>
      <c r="I61" s="81" t="str">
        <f>'Order Summary'!F39</f>
        <v/>
      </c>
      <c r="J61" s="81" t="str">
        <f>'Order Summary'!G39</f>
        <v/>
      </c>
      <c r="K61" s="82" t="str">
        <f>'Order Summary'!H39</f>
        <v/>
      </c>
      <c r="L61" s="82" t="str">
        <f>'Order Summary'!I39</f>
        <v/>
      </c>
      <c r="M61" s="88" t="str">
        <f t="shared" si="0"/>
        <v/>
      </c>
      <c r="N61" s="83" t="str">
        <f t="shared" si="1"/>
        <v/>
      </c>
      <c r="O61" s="53"/>
    </row>
    <row r="62" spans="2:15" ht="13.5" thickBot="1" x14ac:dyDescent="0.25">
      <c r="B62" s="78" t="str">
        <f>'Order Summary'!B40</f>
        <v/>
      </c>
      <c r="C62" s="102" t="str">
        <f>'Order Summary'!C40</f>
        <v/>
      </c>
      <c r="D62" s="103"/>
      <c r="E62" s="103"/>
      <c r="F62" s="104"/>
      <c r="G62" s="79" t="str">
        <f>'Order Summary'!D40</f>
        <v/>
      </c>
      <c r="H62" s="80" t="str">
        <f>'Order Summary'!E40</f>
        <v/>
      </c>
      <c r="I62" s="81" t="str">
        <f>'Order Summary'!F40</f>
        <v/>
      </c>
      <c r="J62" s="81" t="str">
        <f>'Order Summary'!G40</f>
        <v/>
      </c>
      <c r="K62" s="82" t="str">
        <f>'Order Summary'!H40</f>
        <v/>
      </c>
      <c r="L62" s="82" t="str">
        <f>'Order Summary'!I40</f>
        <v/>
      </c>
      <c r="M62" s="88" t="str">
        <f t="shared" si="0"/>
        <v/>
      </c>
      <c r="N62" s="83" t="str">
        <f t="shared" si="1"/>
        <v/>
      </c>
      <c r="O62" s="53"/>
    </row>
    <row r="63" spans="2:15" ht="13.5" thickBot="1" x14ac:dyDescent="0.25">
      <c r="B63" s="78" t="str">
        <f>'Order Summary'!B41</f>
        <v/>
      </c>
      <c r="C63" s="102" t="str">
        <f>'Order Summary'!C41</f>
        <v/>
      </c>
      <c r="D63" s="103"/>
      <c r="E63" s="103"/>
      <c r="F63" s="104"/>
      <c r="G63" s="79" t="str">
        <f>'Order Summary'!D41</f>
        <v/>
      </c>
      <c r="H63" s="80" t="str">
        <f>'Order Summary'!E41</f>
        <v/>
      </c>
      <c r="I63" s="81" t="str">
        <f>'Order Summary'!F41</f>
        <v/>
      </c>
      <c r="J63" s="81" t="str">
        <f>'Order Summary'!G41</f>
        <v/>
      </c>
      <c r="K63" s="82" t="str">
        <f>'Order Summary'!H41</f>
        <v/>
      </c>
      <c r="L63" s="82" t="str">
        <f>'Order Summary'!I41</f>
        <v/>
      </c>
      <c r="M63" s="88" t="str">
        <f t="shared" si="0"/>
        <v/>
      </c>
      <c r="N63" s="83" t="str">
        <f t="shared" si="1"/>
        <v/>
      </c>
      <c r="O63" s="53"/>
    </row>
    <row r="64" spans="2:15" ht="13.5" thickBot="1" x14ac:dyDescent="0.25">
      <c r="B64" s="78" t="str">
        <f>'Order Summary'!B42</f>
        <v/>
      </c>
      <c r="C64" s="102" t="str">
        <f>'Order Summary'!C42</f>
        <v/>
      </c>
      <c r="D64" s="103"/>
      <c r="E64" s="103"/>
      <c r="F64" s="104"/>
      <c r="G64" s="79" t="str">
        <f>'Order Summary'!D42</f>
        <v/>
      </c>
      <c r="H64" s="80" t="str">
        <f>'Order Summary'!E42</f>
        <v/>
      </c>
      <c r="I64" s="81" t="str">
        <f>'Order Summary'!F42</f>
        <v/>
      </c>
      <c r="J64" s="81" t="str">
        <f>'Order Summary'!G42</f>
        <v/>
      </c>
      <c r="K64" s="82" t="str">
        <f>'Order Summary'!H42</f>
        <v/>
      </c>
      <c r="L64" s="82" t="str">
        <f>'Order Summary'!I42</f>
        <v/>
      </c>
      <c r="M64" s="88" t="str">
        <f t="shared" si="0"/>
        <v/>
      </c>
      <c r="N64" s="83" t="str">
        <f t="shared" si="1"/>
        <v/>
      </c>
      <c r="O64" s="53"/>
    </row>
    <row r="65" spans="2:15" ht="13.5" thickBot="1" x14ac:dyDescent="0.25">
      <c r="B65" s="78" t="str">
        <f>'Order Summary'!B43</f>
        <v/>
      </c>
      <c r="C65" s="102" t="str">
        <f>'Order Summary'!C43</f>
        <v/>
      </c>
      <c r="D65" s="103"/>
      <c r="E65" s="103"/>
      <c r="F65" s="104"/>
      <c r="G65" s="79" t="str">
        <f>'Order Summary'!D43</f>
        <v/>
      </c>
      <c r="H65" s="80" t="str">
        <f>'Order Summary'!E43</f>
        <v/>
      </c>
      <c r="I65" s="81" t="str">
        <f>'Order Summary'!F43</f>
        <v/>
      </c>
      <c r="J65" s="81" t="str">
        <f>'Order Summary'!G43</f>
        <v/>
      </c>
      <c r="K65" s="82" t="str">
        <f>'Order Summary'!H43</f>
        <v/>
      </c>
      <c r="L65" s="82" t="str">
        <f>'Order Summary'!I43</f>
        <v/>
      </c>
      <c r="M65" s="88" t="str">
        <f t="shared" si="0"/>
        <v/>
      </c>
      <c r="N65" s="83" t="str">
        <f t="shared" si="1"/>
        <v/>
      </c>
      <c r="O65" s="53"/>
    </row>
    <row r="66" spans="2:15" ht="13.5" thickBot="1" x14ac:dyDescent="0.25">
      <c r="B66" s="78" t="str">
        <f>'Order Summary'!B44</f>
        <v/>
      </c>
      <c r="C66" s="102" t="str">
        <f>'Order Summary'!C44</f>
        <v/>
      </c>
      <c r="D66" s="103"/>
      <c r="E66" s="103"/>
      <c r="F66" s="104"/>
      <c r="G66" s="79" t="str">
        <f>'Order Summary'!D44</f>
        <v/>
      </c>
      <c r="H66" s="80" t="str">
        <f>'Order Summary'!E44</f>
        <v/>
      </c>
      <c r="I66" s="81" t="str">
        <f>'Order Summary'!F44</f>
        <v/>
      </c>
      <c r="J66" s="81" t="str">
        <f>'Order Summary'!G44</f>
        <v/>
      </c>
      <c r="K66" s="82" t="str">
        <f>'Order Summary'!H44</f>
        <v/>
      </c>
      <c r="L66" s="82" t="str">
        <f>'Order Summary'!I44</f>
        <v/>
      </c>
      <c r="M66" s="88" t="str">
        <f t="shared" si="0"/>
        <v/>
      </c>
      <c r="N66" s="83" t="str">
        <f t="shared" si="1"/>
        <v/>
      </c>
      <c r="O66" s="53"/>
    </row>
    <row r="67" spans="2:15" ht="13.5" thickBot="1" x14ac:dyDescent="0.25">
      <c r="B67" s="78" t="str">
        <f>'Order Summary'!B45</f>
        <v/>
      </c>
      <c r="C67" s="102" t="str">
        <f>'Order Summary'!C45</f>
        <v/>
      </c>
      <c r="D67" s="103"/>
      <c r="E67" s="103"/>
      <c r="F67" s="104"/>
      <c r="G67" s="79" t="str">
        <f>'Order Summary'!D45</f>
        <v/>
      </c>
      <c r="H67" s="80" t="str">
        <f>'Order Summary'!E45</f>
        <v/>
      </c>
      <c r="I67" s="81" t="str">
        <f>'Order Summary'!F45</f>
        <v/>
      </c>
      <c r="J67" s="81" t="str">
        <f>'Order Summary'!G45</f>
        <v/>
      </c>
      <c r="K67" s="82" t="str">
        <f>'Order Summary'!H45</f>
        <v/>
      </c>
      <c r="L67" s="82" t="str">
        <f>'Order Summary'!I45</f>
        <v/>
      </c>
      <c r="M67" s="88" t="str">
        <f t="shared" si="0"/>
        <v/>
      </c>
      <c r="N67" s="83" t="str">
        <f t="shared" si="1"/>
        <v/>
      </c>
      <c r="O67" s="53"/>
    </row>
    <row r="68" spans="2:15" ht="13.5" thickBot="1" x14ac:dyDescent="0.25">
      <c r="B68" s="78" t="str">
        <f>'Order Summary'!B46</f>
        <v/>
      </c>
      <c r="C68" s="102" t="str">
        <f>'Order Summary'!C46</f>
        <v/>
      </c>
      <c r="D68" s="103"/>
      <c r="E68" s="103"/>
      <c r="F68" s="104"/>
      <c r="G68" s="79" t="str">
        <f>'Order Summary'!D46</f>
        <v/>
      </c>
      <c r="H68" s="80" t="str">
        <f>'Order Summary'!E46</f>
        <v/>
      </c>
      <c r="I68" s="81" t="str">
        <f>'Order Summary'!F46</f>
        <v/>
      </c>
      <c r="J68" s="81" t="str">
        <f>'Order Summary'!G46</f>
        <v/>
      </c>
      <c r="K68" s="82" t="str">
        <f>'Order Summary'!H46</f>
        <v/>
      </c>
      <c r="L68" s="82" t="str">
        <f>'Order Summary'!I46</f>
        <v/>
      </c>
      <c r="M68" s="88" t="str">
        <f t="shared" si="0"/>
        <v/>
      </c>
      <c r="N68" s="83" t="str">
        <f t="shared" si="1"/>
        <v/>
      </c>
      <c r="O68" s="53"/>
    </row>
    <row r="69" spans="2:15" ht="13.5" thickBot="1" x14ac:dyDescent="0.25">
      <c r="B69" s="78" t="str">
        <f>'Order Summary'!B47</f>
        <v/>
      </c>
      <c r="C69" s="102" t="str">
        <f>'Order Summary'!C47</f>
        <v/>
      </c>
      <c r="D69" s="103"/>
      <c r="E69" s="103"/>
      <c r="F69" s="104"/>
      <c r="G69" s="79" t="str">
        <f>'Order Summary'!D47</f>
        <v/>
      </c>
      <c r="H69" s="80" t="str">
        <f>'Order Summary'!E47</f>
        <v/>
      </c>
      <c r="I69" s="81" t="str">
        <f>'Order Summary'!F47</f>
        <v/>
      </c>
      <c r="J69" s="81" t="str">
        <f>'Order Summary'!G47</f>
        <v/>
      </c>
      <c r="K69" s="82" t="str">
        <f>'Order Summary'!H47</f>
        <v/>
      </c>
      <c r="L69" s="82" t="str">
        <f>'Order Summary'!I47</f>
        <v/>
      </c>
      <c r="M69" s="88" t="str">
        <f t="shared" si="0"/>
        <v/>
      </c>
      <c r="N69" s="83" t="str">
        <f t="shared" si="1"/>
        <v/>
      </c>
      <c r="O69" s="53"/>
    </row>
    <row r="70" spans="2:15" ht="13.5" thickBot="1" x14ac:dyDescent="0.25">
      <c r="B70" s="78" t="str">
        <f>'Order Summary'!B48</f>
        <v/>
      </c>
      <c r="C70" s="102" t="str">
        <f>'Order Summary'!C48</f>
        <v/>
      </c>
      <c r="D70" s="103"/>
      <c r="E70" s="103"/>
      <c r="F70" s="104"/>
      <c r="G70" s="79" t="str">
        <f>'Order Summary'!D48</f>
        <v/>
      </c>
      <c r="H70" s="80" t="str">
        <f>'Order Summary'!E48</f>
        <v/>
      </c>
      <c r="I70" s="81" t="str">
        <f>'Order Summary'!F48</f>
        <v/>
      </c>
      <c r="J70" s="81" t="str">
        <f>'Order Summary'!G48</f>
        <v/>
      </c>
      <c r="K70" s="82" t="str">
        <f>'Order Summary'!H48</f>
        <v/>
      </c>
      <c r="L70" s="82" t="str">
        <f>'Order Summary'!I48</f>
        <v/>
      </c>
      <c r="M70" s="88" t="str">
        <f t="shared" si="0"/>
        <v/>
      </c>
      <c r="N70" s="83" t="str">
        <f t="shared" si="1"/>
        <v/>
      </c>
      <c r="O70" s="53"/>
    </row>
    <row r="71" spans="2:15" ht="13.5" thickBot="1" x14ac:dyDescent="0.25">
      <c r="B71" s="78" t="str">
        <f>'Order Summary'!B49</f>
        <v/>
      </c>
      <c r="C71" s="102" t="str">
        <f>'Order Summary'!C49</f>
        <v/>
      </c>
      <c r="D71" s="103"/>
      <c r="E71" s="103"/>
      <c r="F71" s="104"/>
      <c r="G71" s="79" t="str">
        <f>'Order Summary'!D49</f>
        <v/>
      </c>
      <c r="H71" s="80" t="str">
        <f>'Order Summary'!E49</f>
        <v/>
      </c>
      <c r="I71" s="81" t="str">
        <f>'Order Summary'!F49</f>
        <v/>
      </c>
      <c r="J71" s="81" t="str">
        <f>'Order Summary'!G49</f>
        <v/>
      </c>
      <c r="K71" s="82" t="str">
        <f>'Order Summary'!H49</f>
        <v/>
      </c>
      <c r="L71" s="82" t="str">
        <f>'Order Summary'!I49</f>
        <v/>
      </c>
      <c r="M71" s="88" t="str">
        <f t="shared" si="0"/>
        <v/>
      </c>
      <c r="N71" s="83" t="str">
        <f t="shared" si="1"/>
        <v/>
      </c>
      <c r="O71" s="53"/>
    </row>
    <row r="72" spans="2:15" ht="13.5" thickBot="1" x14ac:dyDescent="0.25">
      <c r="B72" s="78" t="str">
        <f>'Order Summary'!B50</f>
        <v/>
      </c>
      <c r="C72" s="102" t="str">
        <f>'Order Summary'!C50</f>
        <v/>
      </c>
      <c r="D72" s="103"/>
      <c r="E72" s="103"/>
      <c r="F72" s="104"/>
      <c r="G72" s="79" t="str">
        <f>'Order Summary'!D50</f>
        <v/>
      </c>
      <c r="H72" s="80" t="str">
        <f>'Order Summary'!E50</f>
        <v/>
      </c>
      <c r="I72" s="81" t="str">
        <f>'Order Summary'!F50</f>
        <v/>
      </c>
      <c r="J72" s="81" t="str">
        <f>'Order Summary'!G50</f>
        <v/>
      </c>
      <c r="K72" s="82" t="str">
        <f>'Order Summary'!H50</f>
        <v/>
      </c>
      <c r="L72" s="82" t="str">
        <f>'Order Summary'!I50</f>
        <v/>
      </c>
      <c r="M72" s="88" t="str">
        <f t="shared" si="0"/>
        <v/>
      </c>
      <c r="N72" s="83" t="str">
        <f t="shared" si="1"/>
        <v/>
      </c>
      <c r="O72" s="53"/>
    </row>
    <row r="73" spans="2:15" ht="13.5" thickBot="1" x14ac:dyDescent="0.25">
      <c r="B73" s="78" t="str">
        <f>'Order Summary'!B51</f>
        <v/>
      </c>
      <c r="C73" s="102" t="str">
        <f>'Order Summary'!C51</f>
        <v/>
      </c>
      <c r="D73" s="103"/>
      <c r="E73" s="103"/>
      <c r="F73" s="104"/>
      <c r="G73" s="79" t="str">
        <f>'Order Summary'!D51</f>
        <v/>
      </c>
      <c r="H73" s="80" t="str">
        <f>'Order Summary'!E51</f>
        <v/>
      </c>
      <c r="I73" s="81" t="str">
        <f>'Order Summary'!F51</f>
        <v/>
      </c>
      <c r="J73" s="81" t="str">
        <f>'Order Summary'!G51</f>
        <v/>
      </c>
      <c r="K73" s="82" t="str">
        <f>'Order Summary'!H51</f>
        <v/>
      </c>
      <c r="L73" s="82" t="str">
        <f>'Order Summary'!I51</f>
        <v/>
      </c>
      <c r="M73" s="88" t="str">
        <f t="shared" si="0"/>
        <v/>
      </c>
      <c r="N73" s="83" t="str">
        <f t="shared" si="1"/>
        <v/>
      </c>
      <c r="O73" s="53"/>
    </row>
    <row r="74" spans="2:15" ht="13.5" thickBot="1" x14ac:dyDescent="0.25">
      <c r="B74" s="78" t="str">
        <f>'Order Summary'!B52</f>
        <v/>
      </c>
      <c r="C74" s="102" t="str">
        <f>'Order Summary'!C52</f>
        <v/>
      </c>
      <c r="D74" s="103"/>
      <c r="E74" s="103"/>
      <c r="F74" s="104"/>
      <c r="G74" s="79" t="str">
        <f>'Order Summary'!D52</f>
        <v/>
      </c>
      <c r="H74" s="80" t="str">
        <f>'Order Summary'!E52</f>
        <v/>
      </c>
      <c r="I74" s="81" t="str">
        <f>'Order Summary'!F52</f>
        <v/>
      </c>
      <c r="J74" s="81" t="str">
        <f>'Order Summary'!G52</f>
        <v/>
      </c>
      <c r="K74" s="82" t="str">
        <f>'Order Summary'!H52</f>
        <v/>
      </c>
      <c r="L74" s="82" t="str">
        <f>'Order Summary'!I52</f>
        <v/>
      </c>
      <c r="M74" s="88" t="str">
        <f t="shared" si="0"/>
        <v/>
      </c>
      <c r="N74" s="83" t="str">
        <f t="shared" si="1"/>
        <v/>
      </c>
      <c r="O74" s="53"/>
    </row>
    <row r="75" spans="2:15" ht="13.5" thickBot="1" x14ac:dyDescent="0.25">
      <c r="B75" s="78" t="str">
        <f>'Order Summary'!B53</f>
        <v/>
      </c>
      <c r="C75" s="102" t="str">
        <f>'Order Summary'!C53</f>
        <v/>
      </c>
      <c r="D75" s="103"/>
      <c r="E75" s="103"/>
      <c r="F75" s="104"/>
      <c r="G75" s="79" t="str">
        <f>'Order Summary'!D53</f>
        <v/>
      </c>
      <c r="H75" s="80" t="str">
        <f>'Order Summary'!E53</f>
        <v/>
      </c>
      <c r="I75" s="81" t="str">
        <f>'Order Summary'!F53</f>
        <v/>
      </c>
      <c r="J75" s="81" t="str">
        <f>'Order Summary'!G53</f>
        <v/>
      </c>
      <c r="K75" s="82" t="str">
        <f>'Order Summary'!H53</f>
        <v/>
      </c>
      <c r="L75" s="82" t="str">
        <f>'Order Summary'!I53</f>
        <v/>
      </c>
      <c r="M75" s="88" t="str">
        <f t="shared" si="0"/>
        <v/>
      </c>
      <c r="N75" s="83" t="str">
        <f t="shared" si="1"/>
        <v/>
      </c>
      <c r="O75" s="53"/>
    </row>
    <row r="76" spans="2:15" ht="13.5" thickBot="1" x14ac:dyDescent="0.25">
      <c r="B76" s="78" t="str">
        <f>'Order Summary'!B54</f>
        <v/>
      </c>
      <c r="C76" s="102" t="str">
        <f>'Order Summary'!C54</f>
        <v/>
      </c>
      <c r="D76" s="103"/>
      <c r="E76" s="103"/>
      <c r="F76" s="104"/>
      <c r="G76" s="79" t="str">
        <f>'Order Summary'!D54</f>
        <v/>
      </c>
      <c r="H76" s="80" t="str">
        <f>'Order Summary'!E54</f>
        <v/>
      </c>
      <c r="I76" s="81" t="str">
        <f>'Order Summary'!F54</f>
        <v/>
      </c>
      <c r="J76" s="81" t="str">
        <f>'Order Summary'!G54</f>
        <v/>
      </c>
      <c r="K76" s="82" t="str">
        <f>'Order Summary'!H54</f>
        <v/>
      </c>
      <c r="L76" s="82" t="str">
        <f>'Order Summary'!I54</f>
        <v/>
      </c>
      <c r="M76" s="88" t="str">
        <f t="shared" si="0"/>
        <v/>
      </c>
      <c r="N76" s="83" t="str">
        <f t="shared" si="1"/>
        <v/>
      </c>
      <c r="O76" s="53"/>
    </row>
    <row r="77" spans="2:15" ht="13.5" thickBot="1" x14ac:dyDescent="0.25">
      <c r="B77" s="78" t="str">
        <f>'Order Summary'!B55</f>
        <v/>
      </c>
      <c r="C77" s="102" t="str">
        <f>'Order Summary'!C55</f>
        <v/>
      </c>
      <c r="D77" s="103"/>
      <c r="E77" s="103"/>
      <c r="F77" s="104"/>
      <c r="G77" s="79" t="str">
        <f>'Order Summary'!D55</f>
        <v/>
      </c>
      <c r="H77" s="80" t="str">
        <f>'Order Summary'!E55</f>
        <v/>
      </c>
      <c r="I77" s="81" t="str">
        <f>'Order Summary'!F55</f>
        <v/>
      </c>
      <c r="J77" s="81" t="str">
        <f>'Order Summary'!G55</f>
        <v/>
      </c>
      <c r="K77" s="82" t="str">
        <f>'Order Summary'!H55</f>
        <v/>
      </c>
      <c r="L77" s="82" t="str">
        <f>'Order Summary'!I55</f>
        <v/>
      </c>
      <c r="M77" s="88" t="str">
        <f t="shared" si="0"/>
        <v/>
      </c>
      <c r="N77" s="83" t="str">
        <f t="shared" si="1"/>
        <v/>
      </c>
      <c r="O77" s="53"/>
    </row>
    <row r="78" spans="2:15" ht="13.5" thickBot="1" x14ac:dyDescent="0.25">
      <c r="B78" s="78" t="str">
        <f>'Order Summary'!B56</f>
        <v/>
      </c>
      <c r="C78" s="102" t="str">
        <f>'Order Summary'!C56</f>
        <v/>
      </c>
      <c r="D78" s="103"/>
      <c r="E78" s="103"/>
      <c r="F78" s="104"/>
      <c r="G78" s="79" t="str">
        <f>'Order Summary'!D56</f>
        <v/>
      </c>
      <c r="H78" s="80" t="str">
        <f>'Order Summary'!E56</f>
        <v/>
      </c>
      <c r="I78" s="81" t="str">
        <f>'Order Summary'!F56</f>
        <v/>
      </c>
      <c r="J78" s="81" t="str">
        <f>'Order Summary'!G56</f>
        <v/>
      </c>
      <c r="K78" s="82" t="str">
        <f>'Order Summary'!H56</f>
        <v/>
      </c>
      <c r="L78" s="82" t="str">
        <f>'Order Summary'!I56</f>
        <v/>
      </c>
      <c r="M78" s="88" t="str">
        <f t="shared" si="0"/>
        <v/>
      </c>
      <c r="N78" s="83" t="str">
        <f t="shared" si="1"/>
        <v/>
      </c>
      <c r="O78" s="53"/>
    </row>
    <row r="79" spans="2:15" ht="13.5" thickBot="1" x14ac:dyDescent="0.25">
      <c r="B79" s="78" t="str">
        <f>'Order Summary'!B57</f>
        <v/>
      </c>
      <c r="C79" s="102" t="str">
        <f>'Order Summary'!C57</f>
        <v/>
      </c>
      <c r="D79" s="103"/>
      <c r="E79" s="103"/>
      <c r="F79" s="104"/>
      <c r="G79" s="79" t="str">
        <f>'Order Summary'!D57</f>
        <v/>
      </c>
      <c r="H79" s="80" t="str">
        <f>'Order Summary'!E57</f>
        <v/>
      </c>
      <c r="I79" s="81" t="str">
        <f>'Order Summary'!F57</f>
        <v/>
      </c>
      <c r="J79" s="81" t="str">
        <f>'Order Summary'!G57</f>
        <v/>
      </c>
      <c r="K79" s="82" t="str">
        <f>'Order Summary'!H57</f>
        <v/>
      </c>
      <c r="L79" s="82" t="str">
        <f>'Order Summary'!I57</f>
        <v/>
      </c>
      <c r="M79" s="88" t="str">
        <f t="shared" si="0"/>
        <v/>
      </c>
      <c r="N79" s="83" t="str">
        <f t="shared" si="1"/>
        <v/>
      </c>
      <c r="O79" s="53"/>
    </row>
    <row r="80" spans="2:15" ht="13.5" thickBot="1" x14ac:dyDescent="0.25">
      <c r="B80" s="78" t="str">
        <f>'Order Summary'!B58</f>
        <v/>
      </c>
      <c r="C80" s="102" t="str">
        <f>'Order Summary'!C58</f>
        <v/>
      </c>
      <c r="D80" s="103"/>
      <c r="E80" s="103"/>
      <c r="F80" s="104"/>
      <c r="G80" s="79" t="str">
        <f>'Order Summary'!D58</f>
        <v/>
      </c>
      <c r="H80" s="80" t="str">
        <f>'Order Summary'!E58</f>
        <v/>
      </c>
      <c r="I80" s="81" t="str">
        <f>'Order Summary'!F58</f>
        <v/>
      </c>
      <c r="J80" s="81" t="str">
        <f>'Order Summary'!G58</f>
        <v/>
      </c>
      <c r="K80" s="82" t="str">
        <f>'Order Summary'!H58</f>
        <v/>
      </c>
      <c r="L80" s="82" t="str">
        <f>'Order Summary'!I58</f>
        <v/>
      </c>
      <c r="M80" s="88" t="str">
        <f t="shared" si="0"/>
        <v/>
      </c>
      <c r="N80" s="83" t="str">
        <f t="shared" si="1"/>
        <v/>
      </c>
      <c r="O80" s="53"/>
    </row>
    <row r="81" spans="2:15" ht="13.5" thickBot="1" x14ac:dyDescent="0.25">
      <c r="B81" s="78" t="str">
        <f>'Order Summary'!B59</f>
        <v/>
      </c>
      <c r="C81" s="102" t="str">
        <f>'Order Summary'!C59</f>
        <v/>
      </c>
      <c r="D81" s="103"/>
      <c r="E81" s="103"/>
      <c r="F81" s="104"/>
      <c r="G81" s="79" t="str">
        <f>'Order Summary'!D59</f>
        <v/>
      </c>
      <c r="H81" s="80" t="str">
        <f>'Order Summary'!E59</f>
        <v/>
      </c>
      <c r="I81" s="81" t="str">
        <f>'Order Summary'!F59</f>
        <v/>
      </c>
      <c r="J81" s="81" t="str">
        <f>'Order Summary'!G59</f>
        <v/>
      </c>
      <c r="K81" s="82" t="str">
        <f>'Order Summary'!H59</f>
        <v/>
      </c>
      <c r="L81" s="82" t="str">
        <f>'Order Summary'!I59</f>
        <v/>
      </c>
      <c r="M81" s="88" t="str">
        <f t="shared" si="0"/>
        <v/>
      </c>
      <c r="N81" s="83" t="str">
        <f t="shared" si="1"/>
        <v/>
      </c>
      <c r="O81" s="53"/>
    </row>
    <row r="82" spans="2:15" ht="13.5" thickBot="1" x14ac:dyDescent="0.25">
      <c r="B82" s="78" t="str">
        <f>'Order Summary'!B60</f>
        <v/>
      </c>
      <c r="C82" s="102" t="str">
        <f>'Order Summary'!C60</f>
        <v/>
      </c>
      <c r="D82" s="103"/>
      <c r="E82" s="103"/>
      <c r="F82" s="104"/>
      <c r="G82" s="79" t="str">
        <f>'Order Summary'!D60</f>
        <v/>
      </c>
      <c r="H82" s="80" t="str">
        <f>'Order Summary'!E60</f>
        <v/>
      </c>
      <c r="I82" s="81" t="str">
        <f>'Order Summary'!F60</f>
        <v/>
      </c>
      <c r="J82" s="81" t="str">
        <f>'Order Summary'!G60</f>
        <v/>
      </c>
      <c r="K82" s="82" t="str">
        <f>'Order Summary'!H60</f>
        <v/>
      </c>
      <c r="L82" s="82" t="str">
        <f>'Order Summary'!I60</f>
        <v/>
      </c>
      <c r="M82" s="88" t="str">
        <f t="shared" si="0"/>
        <v/>
      </c>
      <c r="N82" s="83" t="str">
        <f t="shared" si="1"/>
        <v/>
      </c>
      <c r="O82" s="53"/>
    </row>
    <row r="83" spans="2:15" ht="13.5" thickBot="1" x14ac:dyDescent="0.25">
      <c r="B83" s="78" t="str">
        <f>'Order Summary'!B61</f>
        <v/>
      </c>
      <c r="C83" s="102" t="str">
        <f>'Order Summary'!C61</f>
        <v/>
      </c>
      <c r="D83" s="103"/>
      <c r="E83" s="103"/>
      <c r="F83" s="104"/>
      <c r="G83" s="79" t="str">
        <f>'Order Summary'!D61</f>
        <v/>
      </c>
      <c r="H83" s="80" t="str">
        <f>'Order Summary'!E61</f>
        <v/>
      </c>
      <c r="I83" s="81" t="str">
        <f>'Order Summary'!F61</f>
        <v/>
      </c>
      <c r="J83" s="81" t="str">
        <f>'Order Summary'!G61</f>
        <v/>
      </c>
      <c r="K83" s="82" t="str">
        <f>'Order Summary'!H61</f>
        <v/>
      </c>
      <c r="L83" s="82" t="str">
        <f>'Order Summary'!I61</f>
        <v/>
      </c>
      <c r="M83" s="88" t="str">
        <f t="shared" si="0"/>
        <v/>
      </c>
      <c r="N83" s="83" t="str">
        <f t="shared" si="1"/>
        <v/>
      </c>
      <c r="O83" s="53"/>
    </row>
    <row r="84" spans="2:15" ht="13.5" thickBot="1" x14ac:dyDescent="0.25">
      <c r="B84" s="78" t="str">
        <f>'Order Summary'!B62</f>
        <v/>
      </c>
      <c r="C84" s="102" t="str">
        <f>'Order Summary'!C62</f>
        <v/>
      </c>
      <c r="D84" s="103"/>
      <c r="E84" s="103"/>
      <c r="F84" s="104"/>
      <c r="G84" s="79" t="str">
        <f>'Order Summary'!D62</f>
        <v/>
      </c>
      <c r="H84" s="80" t="str">
        <f>'Order Summary'!E62</f>
        <v/>
      </c>
      <c r="I84" s="81" t="str">
        <f>'Order Summary'!F62</f>
        <v/>
      </c>
      <c r="J84" s="81" t="str">
        <f>'Order Summary'!G62</f>
        <v/>
      </c>
      <c r="K84" s="82" t="str">
        <f>'Order Summary'!H62</f>
        <v/>
      </c>
      <c r="L84" s="82" t="str">
        <f>'Order Summary'!I62</f>
        <v/>
      </c>
      <c r="M84" s="88" t="str">
        <f t="shared" si="0"/>
        <v/>
      </c>
      <c r="N84" s="83" t="str">
        <f t="shared" si="1"/>
        <v/>
      </c>
      <c r="O84" s="53"/>
    </row>
    <row r="85" spans="2:15" ht="13.5" thickBot="1" x14ac:dyDescent="0.25">
      <c r="B85" s="78" t="str">
        <f>'Order Summary'!B63</f>
        <v/>
      </c>
      <c r="C85" s="102" t="str">
        <f>'Order Summary'!C63</f>
        <v/>
      </c>
      <c r="D85" s="103"/>
      <c r="E85" s="103"/>
      <c r="F85" s="104"/>
      <c r="G85" s="79" t="str">
        <f>'Order Summary'!D63</f>
        <v/>
      </c>
      <c r="H85" s="80" t="str">
        <f>'Order Summary'!E63</f>
        <v/>
      </c>
      <c r="I85" s="81" t="str">
        <f>'Order Summary'!F63</f>
        <v/>
      </c>
      <c r="J85" s="81" t="str">
        <f>'Order Summary'!G63</f>
        <v/>
      </c>
      <c r="K85" s="82" t="str">
        <f>'Order Summary'!H63</f>
        <v/>
      </c>
      <c r="L85" s="82" t="str">
        <f>'Order Summary'!I63</f>
        <v/>
      </c>
      <c r="M85" s="88" t="str">
        <f t="shared" si="0"/>
        <v/>
      </c>
      <c r="N85" s="83" t="str">
        <f t="shared" si="1"/>
        <v/>
      </c>
      <c r="O85" s="53"/>
    </row>
    <row r="86" spans="2:15" ht="13.5" thickBot="1" x14ac:dyDescent="0.25">
      <c r="B86" s="78" t="str">
        <f>'Order Summary'!B64</f>
        <v/>
      </c>
      <c r="C86" s="102" t="str">
        <f>'Order Summary'!C64</f>
        <v/>
      </c>
      <c r="D86" s="103"/>
      <c r="E86" s="103"/>
      <c r="F86" s="104"/>
      <c r="G86" s="79" t="str">
        <f>'Order Summary'!D64</f>
        <v/>
      </c>
      <c r="H86" s="80" t="str">
        <f>'Order Summary'!E64</f>
        <v/>
      </c>
      <c r="I86" s="81" t="str">
        <f>'Order Summary'!F64</f>
        <v/>
      </c>
      <c r="J86" s="81" t="str">
        <f>'Order Summary'!G64</f>
        <v/>
      </c>
      <c r="K86" s="82" t="str">
        <f>'Order Summary'!H64</f>
        <v/>
      </c>
      <c r="L86" s="82" t="str">
        <f>'Order Summary'!I64</f>
        <v/>
      </c>
      <c r="M86" s="88" t="str">
        <f t="shared" si="0"/>
        <v/>
      </c>
      <c r="N86" s="83" t="str">
        <f t="shared" si="1"/>
        <v/>
      </c>
      <c r="O86" s="53"/>
    </row>
    <row r="87" spans="2:15" ht="13.5" thickBot="1" x14ac:dyDescent="0.25">
      <c r="B87" s="78" t="str">
        <f>'Order Summary'!B65</f>
        <v/>
      </c>
      <c r="C87" s="102" t="str">
        <f>'Order Summary'!C65</f>
        <v/>
      </c>
      <c r="D87" s="103"/>
      <c r="E87" s="103"/>
      <c r="F87" s="104"/>
      <c r="G87" s="79" t="str">
        <f>'Order Summary'!D65</f>
        <v/>
      </c>
      <c r="H87" s="80" t="str">
        <f>'Order Summary'!E65</f>
        <v/>
      </c>
      <c r="I87" s="81" t="str">
        <f>'Order Summary'!F65</f>
        <v/>
      </c>
      <c r="J87" s="81" t="str">
        <f>'Order Summary'!G65</f>
        <v/>
      </c>
      <c r="K87" s="82" t="str">
        <f>'Order Summary'!H65</f>
        <v/>
      </c>
      <c r="L87" s="82" t="str">
        <f>'Order Summary'!I65</f>
        <v/>
      </c>
      <c r="M87" s="88" t="str">
        <f t="shared" si="0"/>
        <v/>
      </c>
      <c r="N87" s="83" t="str">
        <f t="shared" si="1"/>
        <v/>
      </c>
      <c r="O87" s="53"/>
    </row>
    <row r="88" spans="2:15" ht="13.5" thickBot="1" x14ac:dyDescent="0.25">
      <c r="B88" s="78" t="str">
        <f>'Order Summary'!B66</f>
        <v/>
      </c>
      <c r="C88" s="102" t="str">
        <f>'Order Summary'!C66</f>
        <v/>
      </c>
      <c r="D88" s="103"/>
      <c r="E88" s="103"/>
      <c r="F88" s="104"/>
      <c r="G88" s="79" t="str">
        <f>'Order Summary'!D66</f>
        <v/>
      </c>
      <c r="H88" s="80" t="str">
        <f>'Order Summary'!E66</f>
        <v/>
      </c>
      <c r="I88" s="81" t="str">
        <f>'Order Summary'!F66</f>
        <v/>
      </c>
      <c r="J88" s="81" t="str">
        <f>'Order Summary'!G66</f>
        <v/>
      </c>
      <c r="K88" s="82" t="str">
        <f>'Order Summary'!H66</f>
        <v/>
      </c>
      <c r="L88" s="82" t="str">
        <f>'Order Summary'!I66</f>
        <v/>
      </c>
      <c r="M88" s="88" t="str">
        <f t="shared" si="0"/>
        <v/>
      </c>
      <c r="N88" s="83" t="str">
        <f t="shared" si="1"/>
        <v/>
      </c>
      <c r="O88" s="53"/>
    </row>
    <row r="89" spans="2:15" ht="13.5" thickBot="1" x14ac:dyDescent="0.25">
      <c r="B89" s="78" t="str">
        <f>'Order Summary'!B67</f>
        <v/>
      </c>
      <c r="C89" s="102" t="str">
        <f>'Order Summary'!C67</f>
        <v/>
      </c>
      <c r="D89" s="103"/>
      <c r="E89" s="103"/>
      <c r="F89" s="104"/>
      <c r="G89" s="79" t="str">
        <f>'Order Summary'!D67</f>
        <v/>
      </c>
      <c r="H89" s="80" t="str">
        <f>'Order Summary'!E67</f>
        <v/>
      </c>
      <c r="I89" s="81" t="str">
        <f>'Order Summary'!F67</f>
        <v/>
      </c>
      <c r="J89" s="81" t="str">
        <f>'Order Summary'!G67</f>
        <v/>
      </c>
      <c r="K89" s="82" t="str">
        <f>'Order Summary'!H67</f>
        <v/>
      </c>
      <c r="L89" s="82" t="str">
        <f>'Order Summary'!I67</f>
        <v/>
      </c>
      <c r="M89" s="88" t="str">
        <f t="shared" si="0"/>
        <v/>
      </c>
      <c r="N89" s="83" t="str">
        <f t="shared" si="1"/>
        <v/>
      </c>
      <c r="O89" s="53"/>
    </row>
    <row r="90" spans="2:15" ht="13.5" thickBot="1" x14ac:dyDescent="0.25">
      <c r="B90" s="78" t="str">
        <f>'Order Summary'!B68</f>
        <v/>
      </c>
      <c r="C90" s="102" t="str">
        <f>'Order Summary'!C68</f>
        <v/>
      </c>
      <c r="D90" s="103"/>
      <c r="E90" s="103"/>
      <c r="F90" s="104"/>
      <c r="G90" s="79" t="str">
        <f>'Order Summary'!D68</f>
        <v/>
      </c>
      <c r="H90" s="80" t="str">
        <f>'Order Summary'!E68</f>
        <v/>
      </c>
      <c r="I90" s="81" t="str">
        <f>'Order Summary'!F68</f>
        <v/>
      </c>
      <c r="J90" s="81" t="str">
        <f>'Order Summary'!G68</f>
        <v/>
      </c>
      <c r="K90" s="82" t="str">
        <f>'Order Summary'!H68</f>
        <v/>
      </c>
      <c r="L90" s="82" t="str">
        <f>'Order Summary'!I68</f>
        <v/>
      </c>
      <c r="M90" s="88" t="str">
        <f t="shared" ref="M90:M153" si="2">IFERROR(L90/H90,"")</f>
        <v/>
      </c>
      <c r="N90" s="83" t="str">
        <f t="shared" ref="N90:N153" si="3">IFERROR((K90-L90)/L90,"")</f>
        <v/>
      </c>
      <c r="O90" s="53"/>
    </row>
    <row r="91" spans="2:15" ht="13.5" thickBot="1" x14ac:dyDescent="0.25">
      <c r="B91" s="78" t="str">
        <f>'Order Summary'!B69</f>
        <v/>
      </c>
      <c r="C91" s="102" t="str">
        <f>'Order Summary'!C69</f>
        <v/>
      </c>
      <c r="D91" s="103"/>
      <c r="E91" s="103"/>
      <c r="F91" s="104"/>
      <c r="G91" s="79" t="str">
        <f>'Order Summary'!D69</f>
        <v/>
      </c>
      <c r="H91" s="80" t="str">
        <f>'Order Summary'!E69</f>
        <v/>
      </c>
      <c r="I91" s="81" t="str">
        <f>'Order Summary'!F69</f>
        <v/>
      </c>
      <c r="J91" s="81" t="str">
        <f>'Order Summary'!G69</f>
        <v/>
      </c>
      <c r="K91" s="82" t="str">
        <f>'Order Summary'!H69</f>
        <v/>
      </c>
      <c r="L91" s="82" t="str">
        <f>'Order Summary'!I69</f>
        <v/>
      </c>
      <c r="M91" s="88" t="str">
        <f t="shared" si="2"/>
        <v/>
      </c>
      <c r="N91" s="83" t="str">
        <f t="shared" si="3"/>
        <v/>
      </c>
      <c r="O91" s="53"/>
    </row>
    <row r="92" spans="2:15" ht="13.5" thickBot="1" x14ac:dyDescent="0.25">
      <c r="B92" s="78" t="str">
        <f>'Order Summary'!B70</f>
        <v/>
      </c>
      <c r="C92" s="102" t="str">
        <f>'Order Summary'!C70</f>
        <v/>
      </c>
      <c r="D92" s="103"/>
      <c r="E92" s="103"/>
      <c r="F92" s="104"/>
      <c r="G92" s="79" t="str">
        <f>'Order Summary'!D70</f>
        <v/>
      </c>
      <c r="H92" s="80" t="str">
        <f>'Order Summary'!E70</f>
        <v/>
      </c>
      <c r="I92" s="81" t="str">
        <f>'Order Summary'!F70</f>
        <v/>
      </c>
      <c r="J92" s="81" t="str">
        <f>'Order Summary'!G70</f>
        <v/>
      </c>
      <c r="K92" s="82" t="str">
        <f>'Order Summary'!H70</f>
        <v/>
      </c>
      <c r="L92" s="82" t="str">
        <f>'Order Summary'!I70</f>
        <v/>
      </c>
      <c r="M92" s="88" t="str">
        <f t="shared" si="2"/>
        <v/>
      </c>
      <c r="N92" s="83" t="str">
        <f t="shared" si="3"/>
        <v/>
      </c>
      <c r="O92" s="53"/>
    </row>
    <row r="93" spans="2:15" ht="13.5" thickBot="1" x14ac:dyDescent="0.25">
      <c r="B93" s="78" t="str">
        <f>'Order Summary'!B71</f>
        <v/>
      </c>
      <c r="C93" s="102" t="str">
        <f>'Order Summary'!C71</f>
        <v/>
      </c>
      <c r="D93" s="103"/>
      <c r="E93" s="103"/>
      <c r="F93" s="104"/>
      <c r="G93" s="79" t="str">
        <f>'Order Summary'!D71</f>
        <v/>
      </c>
      <c r="H93" s="80" t="str">
        <f>'Order Summary'!E71</f>
        <v/>
      </c>
      <c r="I93" s="81" t="str">
        <f>'Order Summary'!F71</f>
        <v/>
      </c>
      <c r="J93" s="81" t="str">
        <f>'Order Summary'!G71</f>
        <v/>
      </c>
      <c r="K93" s="82" t="str">
        <f>'Order Summary'!H71</f>
        <v/>
      </c>
      <c r="L93" s="82" t="str">
        <f>'Order Summary'!I71</f>
        <v/>
      </c>
      <c r="M93" s="88" t="str">
        <f t="shared" si="2"/>
        <v/>
      </c>
      <c r="N93" s="83" t="str">
        <f t="shared" si="3"/>
        <v/>
      </c>
      <c r="O93" s="53"/>
    </row>
    <row r="94" spans="2:15" ht="13.5" thickBot="1" x14ac:dyDescent="0.25">
      <c r="B94" s="78" t="str">
        <f>'Order Summary'!B72</f>
        <v/>
      </c>
      <c r="C94" s="102" t="str">
        <f>'Order Summary'!C72</f>
        <v/>
      </c>
      <c r="D94" s="103"/>
      <c r="E94" s="103"/>
      <c r="F94" s="104"/>
      <c r="G94" s="79" t="str">
        <f>'Order Summary'!D72</f>
        <v/>
      </c>
      <c r="H94" s="80" t="str">
        <f>'Order Summary'!E72</f>
        <v/>
      </c>
      <c r="I94" s="81" t="str">
        <f>'Order Summary'!F72</f>
        <v/>
      </c>
      <c r="J94" s="81" t="str">
        <f>'Order Summary'!G72</f>
        <v/>
      </c>
      <c r="K94" s="82" t="str">
        <f>'Order Summary'!H72</f>
        <v/>
      </c>
      <c r="L94" s="82" t="str">
        <f>'Order Summary'!I72</f>
        <v/>
      </c>
      <c r="M94" s="88" t="str">
        <f t="shared" si="2"/>
        <v/>
      </c>
      <c r="N94" s="83" t="str">
        <f t="shared" si="3"/>
        <v/>
      </c>
      <c r="O94" s="53"/>
    </row>
    <row r="95" spans="2:15" ht="13.5" thickBot="1" x14ac:dyDescent="0.25">
      <c r="B95" s="78" t="str">
        <f>'Order Summary'!B73</f>
        <v/>
      </c>
      <c r="C95" s="102" t="str">
        <f>'Order Summary'!C73</f>
        <v/>
      </c>
      <c r="D95" s="103"/>
      <c r="E95" s="103"/>
      <c r="F95" s="104"/>
      <c r="G95" s="79" t="str">
        <f>'Order Summary'!D73</f>
        <v/>
      </c>
      <c r="H95" s="80" t="str">
        <f>'Order Summary'!E73</f>
        <v/>
      </c>
      <c r="I95" s="81" t="str">
        <f>'Order Summary'!F73</f>
        <v/>
      </c>
      <c r="J95" s="81" t="str">
        <f>'Order Summary'!G73</f>
        <v/>
      </c>
      <c r="K95" s="82" t="str">
        <f>'Order Summary'!H73</f>
        <v/>
      </c>
      <c r="L95" s="82" t="str">
        <f>'Order Summary'!I73</f>
        <v/>
      </c>
      <c r="M95" s="88" t="str">
        <f t="shared" si="2"/>
        <v/>
      </c>
      <c r="N95" s="83" t="str">
        <f t="shared" si="3"/>
        <v/>
      </c>
      <c r="O95" s="53"/>
    </row>
    <row r="96" spans="2:15" ht="13.5" thickBot="1" x14ac:dyDescent="0.25">
      <c r="B96" s="78" t="str">
        <f>'Order Summary'!B74</f>
        <v/>
      </c>
      <c r="C96" s="102" t="str">
        <f>'Order Summary'!C74</f>
        <v/>
      </c>
      <c r="D96" s="103"/>
      <c r="E96" s="103"/>
      <c r="F96" s="104"/>
      <c r="G96" s="79" t="str">
        <f>'Order Summary'!D74</f>
        <v/>
      </c>
      <c r="H96" s="80" t="str">
        <f>'Order Summary'!E74</f>
        <v/>
      </c>
      <c r="I96" s="81" t="str">
        <f>'Order Summary'!F74</f>
        <v/>
      </c>
      <c r="J96" s="81" t="str">
        <f>'Order Summary'!G74</f>
        <v/>
      </c>
      <c r="K96" s="82" t="str">
        <f>'Order Summary'!H74</f>
        <v/>
      </c>
      <c r="L96" s="82" t="str">
        <f>'Order Summary'!I74</f>
        <v/>
      </c>
      <c r="M96" s="88" t="str">
        <f t="shared" si="2"/>
        <v/>
      </c>
      <c r="N96" s="83" t="str">
        <f t="shared" si="3"/>
        <v/>
      </c>
      <c r="O96" s="53"/>
    </row>
    <row r="97" spans="2:15" ht="13.5" thickBot="1" x14ac:dyDescent="0.25">
      <c r="B97" s="78" t="str">
        <f>'Order Summary'!B75</f>
        <v/>
      </c>
      <c r="C97" s="102" t="str">
        <f>'Order Summary'!C75</f>
        <v/>
      </c>
      <c r="D97" s="103"/>
      <c r="E97" s="103"/>
      <c r="F97" s="104"/>
      <c r="G97" s="79" t="str">
        <f>'Order Summary'!D75</f>
        <v/>
      </c>
      <c r="H97" s="80" t="str">
        <f>'Order Summary'!E75</f>
        <v/>
      </c>
      <c r="I97" s="81" t="str">
        <f>'Order Summary'!F75</f>
        <v/>
      </c>
      <c r="J97" s="81" t="str">
        <f>'Order Summary'!G75</f>
        <v/>
      </c>
      <c r="K97" s="82" t="str">
        <f>'Order Summary'!H75</f>
        <v/>
      </c>
      <c r="L97" s="82" t="str">
        <f>'Order Summary'!I75</f>
        <v/>
      </c>
      <c r="M97" s="88" t="str">
        <f t="shared" si="2"/>
        <v/>
      </c>
      <c r="N97" s="83" t="str">
        <f t="shared" si="3"/>
        <v/>
      </c>
      <c r="O97" s="53"/>
    </row>
    <row r="98" spans="2:15" ht="13.5" thickBot="1" x14ac:dyDescent="0.25">
      <c r="B98" s="78" t="str">
        <f>'Order Summary'!B76</f>
        <v/>
      </c>
      <c r="C98" s="102" t="str">
        <f>'Order Summary'!C76</f>
        <v/>
      </c>
      <c r="D98" s="103"/>
      <c r="E98" s="103"/>
      <c r="F98" s="104"/>
      <c r="G98" s="79" t="str">
        <f>'Order Summary'!D76</f>
        <v/>
      </c>
      <c r="H98" s="80" t="str">
        <f>'Order Summary'!E76</f>
        <v/>
      </c>
      <c r="I98" s="81" t="str">
        <f>'Order Summary'!F76</f>
        <v/>
      </c>
      <c r="J98" s="81" t="str">
        <f>'Order Summary'!G76</f>
        <v/>
      </c>
      <c r="K98" s="82" t="str">
        <f>'Order Summary'!H76</f>
        <v/>
      </c>
      <c r="L98" s="82" t="str">
        <f>'Order Summary'!I76</f>
        <v/>
      </c>
      <c r="M98" s="88" t="str">
        <f t="shared" si="2"/>
        <v/>
      </c>
      <c r="N98" s="83" t="str">
        <f t="shared" si="3"/>
        <v/>
      </c>
      <c r="O98" s="53"/>
    </row>
    <row r="99" spans="2:15" ht="13.5" thickBot="1" x14ac:dyDescent="0.25">
      <c r="B99" s="78" t="str">
        <f>'Order Summary'!B77</f>
        <v/>
      </c>
      <c r="C99" s="102" t="str">
        <f>'Order Summary'!C77</f>
        <v/>
      </c>
      <c r="D99" s="103"/>
      <c r="E99" s="103"/>
      <c r="F99" s="104"/>
      <c r="G99" s="79" t="str">
        <f>'Order Summary'!D77</f>
        <v/>
      </c>
      <c r="H99" s="80" t="str">
        <f>'Order Summary'!E77</f>
        <v/>
      </c>
      <c r="I99" s="81" t="str">
        <f>'Order Summary'!F77</f>
        <v/>
      </c>
      <c r="J99" s="81" t="str">
        <f>'Order Summary'!G77</f>
        <v/>
      </c>
      <c r="K99" s="82" t="str">
        <f>'Order Summary'!H77</f>
        <v/>
      </c>
      <c r="L99" s="82" t="str">
        <f>'Order Summary'!I77</f>
        <v/>
      </c>
      <c r="M99" s="88" t="str">
        <f t="shared" si="2"/>
        <v/>
      </c>
      <c r="N99" s="83" t="str">
        <f t="shared" si="3"/>
        <v/>
      </c>
      <c r="O99" s="53"/>
    </row>
    <row r="100" spans="2:15" ht="13.5" thickBot="1" x14ac:dyDescent="0.25">
      <c r="B100" s="78" t="str">
        <f>'Order Summary'!B78</f>
        <v/>
      </c>
      <c r="C100" s="102" t="str">
        <f>'Order Summary'!C78</f>
        <v/>
      </c>
      <c r="D100" s="103"/>
      <c r="E100" s="103"/>
      <c r="F100" s="104"/>
      <c r="G100" s="79" t="str">
        <f>'Order Summary'!D78</f>
        <v/>
      </c>
      <c r="H100" s="80" t="str">
        <f>'Order Summary'!E78</f>
        <v/>
      </c>
      <c r="I100" s="81" t="str">
        <f>'Order Summary'!F78</f>
        <v/>
      </c>
      <c r="J100" s="81" t="str">
        <f>'Order Summary'!G78</f>
        <v/>
      </c>
      <c r="K100" s="82" t="str">
        <f>'Order Summary'!H78</f>
        <v/>
      </c>
      <c r="L100" s="82" t="str">
        <f>'Order Summary'!I78</f>
        <v/>
      </c>
      <c r="M100" s="88" t="str">
        <f t="shared" si="2"/>
        <v/>
      </c>
      <c r="N100" s="83" t="str">
        <f t="shared" si="3"/>
        <v/>
      </c>
      <c r="O100" s="53"/>
    </row>
    <row r="101" spans="2:15" ht="13.5" thickBot="1" x14ac:dyDescent="0.25">
      <c r="B101" s="78" t="str">
        <f>'Order Summary'!B79</f>
        <v/>
      </c>
      <c r="C101" s="102" t="str">
        <f>'Order Summary'!C79</f>
        <v/>
      </c>
      <c r="D101" s="103"/>
      <c r="E101" s="103"/>
      <c r="F101" s="104"/>
      <c r="G101" s="79" t="str">
        <f>'Order Summary'!D79</f>
        <v/>
      </c>
      <c r="H101" s="80" t="str">
        <f>'Order Summary'!E79</f>
        <v/>
      </c>
      <c r="I101" s="81" t="str">
        <f>'Order Summary'!F79</f>
        <v/>
      </c>
      <c r="J101" s="81" t="str">
        <f>'Order Summary'!G79</f>
        <v/>
      </c>
      <c r="K101" s="82" t="str">
        <f>'Order Summary'!H79</f>
        <v/>
      </c>
      <c r="L101" s="82" t="str">
        <f>'Order Summary'!I79</f>
        <v/>
      </c>
      <c r="M101" s="88" t="str">
        <f t="shared" si="2"/>
        <v/>
      </c>
      <c r="N101" s="83" t="str">
        <f t="shared" si="3"/>
        <v/>
      </c>
      <c r="O101" s="53"/>
    </row>
    <row r="102" spans="2:15" ht="13.5" thickBot="1" x14ac:dyDescent="0.25">
      <c r="B102" s="78" t="str">
        <f>'Order Summary'!B80</f>
        <v/>
      </c>
      <c r="C102" s="102" t="str">
        <f>'Order Summary'!C80</f>
        <v/>
      </c>
      <c r="D102" s="103"/>
      <c r="E102" s="103"/>
      <c r="F102" s="104"/>
      <c r="G102" s="79" t="str">
        <f>'Order Summary'!D80</f>
        <v/>
      </c>
      <c r="H102" s="80" t="str">
        <f>'Order Summary'!E80</f>
        <v/>
      </c>
      <c r="I102" s="81" t="str">
        <f>'Order Summary'!F80</f>
        <v/>
      </c>
      <c r="J102" s="81" t="str">
        <f>'Order Summary'!G80</f>
        <v/>
      </c>
      <c r="K102" s="82" t="str">
        <f>'Order Summary'!H80</f>
        <v/>
      </c>
      <c r="L102" s="82" t="str">
        <f>'Order Summary'!I80</f>
        <v/>
      </c>
      <c r="M102" s="88" t="str">
        <f t="shared" si="2"/>
        <v/>
      </c>
      <c r="N102" s="83" t="str">
        <f t="shared" si="3"/>
        <v/>
      </c>
      <c r="O102" s="53"/>
    </row>
    <row r="103" spans="2:15" ht="13.5" thickBot="1" x14ac:dyDescent="0.25">
      <c r="B103" s="78" t="str">
        <f>'Order Summary'!B81</f>
        <v/>
      </c>
      <c r="C103" s="102" t="str">
        <f>'Order Summary'!C81</f>
        <v/>
      </c>
      <c r="D103" s="103"/>
      <c r="E103" s="103"/>
      <c r="F103" s="104"/>
      <c r="G103" s="79" t="str">
        <f>'Order Summary'!D81</f>
        <v/>
      </c>
      <c r="H103" s="80" t="str">
        <f>'Order Summary'!E81</f>
        <v/>
      </c>
      <c r="I103" s="81" t="str">
        <f>'Order Summary'!F81</f>
        <v/>
      </c>
      <c r="J103" s="81" t="str">
        <f>'Order Summary'!G81</f>
        <v/>
      </c>
      <c r="K103" s="82" t="str">
        <f>'Order Summary'!H81</f>
        <v/>
      </c>
      <c r="L103" s="82" t="str">
        <f>'Order Summary'!I81</f>
        <v/>
      </c>
      <c r="M103" s="88" t="str">
        <f t="shared" si="2"/>
        <v/>
      </c>
      <c r="N103" s="83" t="str">
        <f t="shared" si="3"/>
        <v/>
      </c>
      <c r="O103" s="53"/>
    </row>
    <row r="104" spans="2:15" ht="13.5" thickBot="1" x14ac:dyDescent="0.25">
      <c r="B104" s="78" t="str">
        <f>'Order Summary'!B82</f>
        <v/>
      </c>
      <c r="C104" s="102" t="str">
        <f>'Order Summary'!C82</f>
        <v/>
      </c>
      <c r="D104" s="103"/>
      <c r="E104" s="103"/>
      <c r="F104" s="104"/>
      <c r="G104" s="79" t="str">
        <f>'Order Summary'!D82</f>
        <v/>
      </c>
      <c r="H104" s="80" t="str">
        <f>'Order Summary'!E82</f>
        <v/>
      </c>
      <c r="I104" s="81" t="str">
        <f>'Order Summary'!F82</f>
        <v/>
      </c>
      <c r="J104" s="81" t="str">
        <f>'Order Summary'!G82</f>
        <v/>
      </c>
      <c r="K104" s="82" t="str">
        <f>'Order Summary'!H82</f>
        <v/>
      </c>
      <c r="L104" s="82" t="str">
        <f>'Order Summary'!I82</f>
        <v/>
      </c>
      <c r="M104" s="88" t="str">
        <f t="shared" si="2"/>
        <v/>
      </c>
      <c r="N104" s="83" t="str">
        <f t="shared" si="3"/>
        <v/>
      </c>
      <c r="O104" s="53"/>
    </row>
    <row r="105" spans="2:15" ht="13.5" thickBot="1" x14ac:dyDescent="0.25">
      <c r="B105" s="78" t="str">
        <f>'Order Summary'!B83</f>
        <v/>
      </c>
      <c r="C105" s="102" t="str">
        <f>'Order Summary'!C83</f>
        <v/>
      </c>
      <c r="D105" s="103"/>
      <c r="E105" s="103"/>
      <c r="F105" s="104"/>
      <c r="G105" s="79" t="str">
        <f>'Order Summary'!D83</f>
        <v/>
      </c>
      <c r="H105" s="80" t="str">
        <f>'Order Summary'!E83</f>
        <v/>
      </c>
      <c r="I105" s="81" t="str">
        <f>'Order Summary'!F83</f>
        <v/>
      </c>
      <c r="J105" s="81" t="str">
        <f>'Order Summary'!G83</f>
        <v/>
      </c>
      <c r="K105" s="82" t="str">
        <f>'Order Summary'!H83</f>
        <v/>
      </c>
      <c r="L105" s="82" t="str">
        <f>'Order Summary'!I83</f>
        <v/>
      </c>
      <c r="M105" s="88" t="str">
        <f t="shared" si="2"/>
        <v/>
      </c>
      <c r="N105" s="83" t="str">
        <f t="shared" si="3"/>
        <v/>
      </c>
      <c r="O105" s="53"/>
    </row>
    <row r="106" spans="2:15" ht="13.5" thickBot="1" x14ac:dyDescent="0.25">
      <c r="B106" s="78" t="str">
        <f>'Order Summary'!B84</f>
        <v/>
      </c>
      <c r="C106" s="102" t="str">
        <f>'Order Summary'!C84</f>
        <v/>
      </c>
      <c r="D106" s="103"/>
      <c r="E106" s="103"/>
      <c r="F106" s="104"/>
      <c r="G106" s="79" t="str">
        <f>'Order Summary'!D84</f>
        <v/>
      </c>
      <c r="H106" s="80" t="str">
        <f>'Order Summary'!E84</f>
        <v/>
      </c>
      <c r="I106" s="81" t="str">
        <f>'Order Summary'!F84</f>
        <v/>
      </c>
      <c r="J106" s="81" t="str">
        <f>'Order Summary'!G84</f>
        <v/>
      </c>
      <c r="K106" s="82" t="str">
        <f>'Order Summary'!H84</f>
        <v/>
      </c>
      <c r="L106" s="82" t="str">
        <f>'Order Summary'!I84</f>
        <v/>
      </c>
      <c r="M106" s="88" t="str">
        <f t="shared" si="2"/>
        <v/>
      </c>
      <c r="N106" s="83" t="str">
        <f t="shared" si="3"/>
        <v/>
      </c>
      <c r="O106" s="53"/>
    </row>
    <row r="107" spans="2:15" ht="13.5" thickBot="1" x14ac:dyDescent="0.25">
      <c r="B107" s="78" t="str">
        <f>'Order Summary'!B85</f>
        <v/>
      </c>
      <c r="C107" s="102" t="str">
        <f>'Order Summary'!C85</f>
        <v/>
      </c>
      <c r="D107" s="103"/>
      <c r="E107" s="103"/>
      <c r="F107" s="104"/>
      <c r="G107" s="79" t="str">
        <f>'Order Summary'!D85</f>
        <v/>
      </c>
      <c r="H107" s="80" t="str">
        <f>'Order Summary'!E85</f>
        <v/>
      </c>
      <c r="I107" s="81" t="str">
        <f>'Order Summary'!F85</f>
        <v/>
      </c>
      <c r="J107" s="81" t="str">
        <f>'Order Summary'!G85</f>
        <v/>
      </c>
      <c r="K107" s="82" t="str">
        <f>'Order Summary'!H85</f>
        <v/>
      </c>
      <c r="L107" s="82" t="str">
        <f>'Order Summary'!I85</f>
        <v/>
      </c>
      <c r="M107" s="88" t="str">
        <f t="shared" si="2"/>
        <v/>
      </c>
      <c r="N107" s="83" t="str">
        <f t="shared" si="3"/>
        <v/>
      </c>
      <c r="O107" s="53"/>
    </row>
    <row r="108" spans="2:15" ht="13.5" thickBot="1" x14ac:dyDescent="0.25">
      <c r="B108" s="78" t="str">
        <f>'Order Summary'!B86</f>
        <v/>
      </c>
      <c r="C108" s="102" t="str">
        <f>'Order Summary'!C86</f>
        <v/>
      </c>
      <c r="D108" s="103"/>
      <c r="E108" s="103"/>
      <c r="F108" s="104"/>
      <c r="G108" s="79" t="str">
        <f>'Order Summary'!D86</f>
        <v/>
      </c>
      <c r="H108" s="80" t="str">
        <f>'Order Summary'!E86</f>
        <v/>
      </c>
      <c r="I108" s="81" t="str">
        <f>'Order Summary'!F86</f>
        <v/>
      </c>
      <c r="J108" s="81" t="str">
        <f>'Order Summary'!G86</f>
        <v/>
      </c>
      <c r="K108" s="82" t="str">
        <f>'Order Summary'!H86</f>
        <v/>
      </c>
      <c r="L108" s="82" t="str">
        <f>'Order Summary'!I86</f>
        <v/>
      </c>
      <c r="M108" s="88" t="str">
        <f t="shared" si="2"/>
        <v/>
      </c>
      <c r="N108" s="83" t="str">
        <f t="shared" si="3"/>
        <v/>
      </c>
      <c r="O108" s="53"/>
    </row>
    <row r="109" spans="2:15" ht="13.5" thickBot="1" x14ac:dyDescent="0.25">
      <c r="B109" s="78" t="str">
        <f>'Order Summary'!B87</f>
        <v/>
      </c>
      <c r="C109" s="102" t="str">
        <f>'Order Summary'!C87</f>
        <v/>
      </c>
      <c r="D109" s="103"/>
      <c r="E109" s="103"/>
      <c r="F109" s="104"/>
      <c r="G109" s="79" t="str">
        <f>'Order Summary'!D87</f>
        <v/>
      </c>
      <c r="H109" s="80" t="str">
        <f>'Order Summary'!E87</f>
        <v/>
      </c>
      <c r="I109" s="81" t="str">
        <f>'Order Summary'!F87</f>
        <v/>
      </c>
      <c r="J109" s="81" t="str">
        <f>'Order Summary'!G87</f>
        <v/>
      </c>
      <c r="K109" s="82" t="str">
        <f>'Order Summary'!H87</f>
        <v/>
      </c>
      <c r="L109" s="82" t="str">
        <f>'Order Summary'!I87</f>
        <v/>
      </c>
      <c r="M109" s="88" t="str">
        <f t="shared" si="2"/>
        <v/>
      </c>
      <c r="N109" s="83" t="str">
        <f t="shared" si="3"/>
        <v/>
      </c>
      <c r="O109" s="53"/>
    </row>
    <row r="110" spans="2:15" ht="13.5" thickBot="1" x14ac:dyDescent="0.25">
      <c r="B110" s="78" t="str">
        <f>'Order Summary'!B88</f>
        <v/>
      </c>
      <c r="C110" s="102" t="str">
        <f>'Order Summary'!C88</f>
        <v/>
      </c>
      <c r="D110" s="103"/>
      <c r="E110" s="103"/>
      <c r="F110" s="104"/>
      <c r="G110" s="79" t="str">
        <f>'Order Summary'!D88</f>
        <v/>
      </c>
      <c r="H110" s="80" t="str">
        <f>'Order Summary'!E88</f>
        <v/>
      </c>
      <c r="I110" s="81" t="str">
        <f>'Order Summary'!F88</f>
        <v/>
      </c>
      <c r="J110" s="81" t="str">
        <f>'Order Summary'!G88</f>
        <v/>
      </c>
      <c r="K110" s="82" t="str">
        <f>'Order Summary'!H88</f>
        <v/>
      </c>
      <c r="L110" s="82" t="str">
        <f>'Order Summary'!I88</f>
        <v/>
      </c>
      <c r="M110" s="88" t="str">
        <f t="shared" si="2"/>
        <v/>
      </c>
      <c r="N110" s="83" t="str">
        <f t="shared" si="3"/>
        <v/>
      </c>
      <c r="O110" s="53"/>
    </row>
    <row r="111" spans="2:15" ht="13.5" thickBot="1" x14ac:dyDescent="0.25">
      <c r="B111" s="78" t="str">
        <f>'Order Summary'!B89</f>
        <v/>
      </c>
      <c r="C111" s="102" t="str">
        <f>'Order Summary'!C89</f>
        <v/>
      </c>
      <c r="D111" s="103"/>
      <c r="E111" s="103"/>
      <c r="F111" s="104"/>
      <c r="G111" s="79" t="str">
        <f>'Order Summary'!D89</f>
        <v/>
      </c>
      <c r="H111" s="80" t="str">
        <f>'Order Summary'!E89</f>
        <v/>
      </c>
      <c r="I111" s="81" t="str">
        <f>'Order Summary'!F89</f>
        <v/>
      </c>
      <c r="J111" s="81" t="str">
        <f>'Order Summary'!G89</f>
        <v/>
      </c>
      <c r="K111" s="82" t="str">
        <f>'Order Summary'!H89</f>
        <v/>
      </c>
      <c r="L111" s="82" t="str">
        <f>'Order Summary'!I89</f>
        <v/>
      </c>
      <c r="M111" s="88" t="str">
        <f t="shared" si="2"/>
        <v/>
      </c>
      <c r="N111" s="83" t="str">
        <f t="shared" si="3"/>
        <v/>
      </c>
      <c r="O111" s="53"/>
    </row>
    <row r="112" spans="2:15" ht="13.5" thickBot="1" x14ac:dyDescent="0.25">
      <c r="B112" s="78" t="str">
        <f>'Order Summary'!B90</f>
        <v/>
      </c>
      <c r="C112" s="102" t="str">
        <f>'Order Summary'!C90</f>
        <v/>
      </c>
      <c r="D112" s="103"/>
      <c r="E112" s="103"/>
      <c r="F112" s="104"/>
      <c r="G112" s="79" t="str">
        <f>'Order Summary'!D90</f>
        <v/>
      </c>
      <c r="H112" s="80" t="str">
        <f>'Order Summary'!E90</f>
        <v/>
      </c>
      <c r="I112" s="81" t="str">
        <f>'Order Summary'!F90</f>
        <v/>
      </c>
      <c r="J112" s="81" t="str">
        <f>'Order Summary'!G90</f>
        <v/>
      </c>
      <c r="K112" s="82" t="str">
        <f>'Order Summary'!H90</f>
        <v/>
      </c>
      <c r="L112" s="82" t="str">
        <f>'Order Summary'!I90</f>
        <v/>
      </c>
      <c r="M112" s="88" t="str">
        <f t="shared" si="2"/>
        <v/>
      </c>
      <c r="N112" s="83" t="str">
        <f t="shared" si="3"/>
        <v/>
      </c>
      <c r="O112" s="53"/>
    </row>
    <row r="113" spans="2:15" ht="13.5" thickBot="1" x14ac:dyDescent="0.25">
      <c r="B113" s="78" t="str">
        <f>'Order Summary'!B91</f>
        <v/>
      </c>
      <c r="C113" s="102" t="str">
        <f>'Order Summary'!C91</f>
        <v/>
      </c>
      <c r="D113" s="103"/>
      <c r="E113" s="103"/>
      <c r="F113" s="104"/>
      <c r="G113" s="79" t="str">
        <f>'Order Summary'!D91</f>
        <v/>
      </c>
      <c r="H113" s="80" t="str">
        <f>'Order Summary'!E91</f>
        <v/>
      </c>
      <c r="I113" s="81" t="str">
        <f>'Order Summary'!F91</f>
        <v/>
      </c>
      <c r="J113" s="81" t="str">
        <f>'Order Summary'!G91</f>
        <v/>
      </c>
      <c r="K113" s="82" t="str">
        <f>'Order Summary'!H91</f>
        <v/>
      </c>
      <c r="L113" s="82" t="str">
        <f>'Order Summary'!I91</f>
        <v/>
      </c>
      <c r="M113" s="88" t="str">
        <f t="shared" si="2"/>
        <v/>
      </c>
      <c r="N113" s="83" t="str">
        <f t="shared" si="3"/>
        <v/>
      </c>
      <c r="O113" s="53"/>
    </row>
    <row r="114" spans="2:15" ht="13.5" thickBot="1" x14ac:dyDescent="0.25">
      <c r="B114" s="78" t="str">
        <f>'Order Summary'!B92</f>
        <v/>
      </c>
      <c r="C114" s="102" t="str">
        <f>'Order Summary'!C92</f>
        <v/>
      </c>
      <c r="D114" s="103"/>
      <c r="E114" s="103"/>
      <c r="F114" s="104"/>
      <c r="G114" s="79" t="str">
        <f>'Order Summary'!D92</f>
        <v/>
      </c>
      <c r="H114" s="80" t="str">
        <f>'Order Summary'!E92</f>
        <v/>
      </c>
      <c r="I114" s="81" t="str">
        <f>'Order Summary'!F92</f>
        <v/>
      </c>
      <c r="J114" s="81" t="str">
        <f>'Order Summary'!G92</f>
        <v/>
      </c>
      <c r="K114" s="82" t="str">
        <f>'Order Summary'!H92</f>
        <v/>
      </c>
      <c r="L114" s="82" t="str">
        <f>'Order Summary'!I92</f>
        <v/>
      </c>
      <c r="M114" s="88" t="str">
        <f t="shared" si="2"/>
        <v/>
      </c>
      <c r="N114" s="83" t="str">
        <f t="shared" si="3"/>
        <v/>
      </c>
      <c r="O114" s="53"/>
    </row>
    <row r="115" spans="2:15" ht="13.5" thickBot="1" x14ac:dyDescent="0.25">
      <c r="B115" s="78" t="str">
        <f>'Order Summary'!B93</f>
        <v/>
      </c>
      <c r="C115" s="102" t="str">
        <f>'Order Summary'!C93</f>
        <v/>
      </c>
      <c r="D115" s="103"/>
      <c r="E115" s="103"/>
      <c r="F115" s="104"/>
      <c r="G115" s="79" t="str">
        <f>'Order Summary'!D93</f>
        <v/>
      </c>
      <c r="H115" s="80" t="str">
        <f>'Order Summary'!E93</f>
        <v/>
      </c>
      <c r="I115" s="81" t="str">
        <f>'Order Summary'!F93</f>
        <v/>
      </c>
      <c r="J115" s="81" t="str">
        <f>'Order Summary'!G93</f>
        <v/>
      </c>
      <c r="K115" s="82" t="str">
        <f>'Order Summary'!H93</f>
        <v/>
      </c>
      <c r="L115" s="82" t="str">
        <f>'Order Summary'!I93</f>
        <v/>
      </c>
      <c r="M115" s="88" t="str">
        <f t="shared" si="2"/>
        <v/>
      </c>
      <c r="N115" s="83" t="str">
        <f t="shared" si="3"/>
        <v/>
      </c>
      <c r="O115" s="53"/>
    </row>
    <row r="116" spans="2:15" ht="13.5" thickBot="1" x14ac:dyDescent="0.25">
      <c r="B116" s="78" t="str">
        <f>'Order Summary'!B94</f>
        <v/>
      </c>
      <c r="C116" s="102" t="str">
        <f>'Order Summary'!C94</f>
        <v/>
      </c>
      <c r="D116" s="103"/>
      <c r="E116" s="103"/>
      <c r="F116" s="104"/>
      <c r="G116" s="79" t="str">
        <f>'Order Summary'!D94</f>
        <v/>
      </c>
      <c r="H116" s="80" t="str">
        <f>'Order Summary'!E94</f>
        <v/>
      </c>
      <c r="I116" s="81" t="str">
        <f>'Order Summary'!F94</f>
        <v/>
      </c>
      <c r="J116" s="81" t="str">
        <f>'Order Summary'!G94</f>
        <v/>
      </c>
      <c r="K116" s="82" t="str">
        <f>'Order Summary'!H94</f>
        <v/>
      </c>
      <c r="L116" s="82" t="str">
        <f>'Order Summary'!I94</f>
        <v/>
      </c>
      <c r="M116" s="88" t="str">
        <f t="shared" si="2"/>
        <v/>
      </c>
      <c r="N116" s="83" t="str">
        <f t="shared" si="3"/>
        <v/>
      </c>
      <c r="O116" s="53"/>
    </row>
    <row r="117" spans="2:15" ht="13.5" thickBot="1" x14ac:dyDescent="0.25">
      <c r="B117" s="78" t="str">
        <f>'Order Summary'!B95</f>
        <v/>
      </c>
      <c r="C117" s="102" t="str">
        <f>'Order Summary'!C95</f>
        <v/>
      </c>
      <c r="D117" s="103"/>
      <c r="E117" s="103"/>
      <c r="F117" s="104"/>
      <c r="G117" s="79" t="str">
        <f>'Order Summary'!D95</f>
        <v/>
      </c>
      <c r="H117" s="80" t="str">
        <f>'Order Summary'!E95</f>
        <v/>
      </c>
      <c r="I117" s="81" t="str">
        <f>'Order Summary'!F95</f>
        <v/>
      </c>
      <c r="J117" s="81" t="str">
        <f>'Order Summary'!G95</f>
        <v/>
      </c>
      <c r="K117" s="82" t="str">
        <f>'Order Summary'!H95</f>
        <v/>
      </c>
      <c r="L117" s="82" t="str">
        <f>'Order Summary'!I95</f>
        <v/>
      </c>
      <c r="M117" s="88" t="str">
        <f t="shared" si="2"/>
        <v/>
      </c>
      <c r="N117" s="83" t="str">
        <f t="shared" si="3"/>
        <v/>
      </c>
      <c r="O117" s="53"/>
    </row>
    <row r="118" spans="2:15" ht="13.5" thickBot="1" x14ac:dyDescent="0.25">
      <c r="B118" s="78" t="str">
        <f>'Order Summary'!B96</f>
        <v/>
      </c>
      <c r="C118" s="102" t="str">
        <f>'Order Summary'!C96</f>
        <v/>
      </c>
      <c r="D118" s="103"/>
      <c r="E118" s="103"/>
      <c r="F118" s="104"/>
      <c r="G118" s="79" t="str">
        <f>'Order Summary'!D96</f>
        <v/>
      </c>
      <c r="H118" s="80" t="str">
        <f>'Order Summary'!E96</f>
        <v/>
      </c>
      <c r="I118" s="81" t="str">
        <f>'Order Summary'!F96</f>
        <v/>
      </c>
      <c r="J118" s="81" t="str">
        <f>'Order Summary'!G96</f>
        <v/>
      </c>
      <c r="K118" s="82" t="str">
        <f>'Order Summary'!H96</f>
        <v/>
      </c>
      <c r="L118" s="82" t="str">
        <f>'Order Summary'!I96</f>
        <v/>
      </c>
      <c r="M118" s="88" t="str">
        <f t="shared" si="2"/>
        <v/>
      </c>
      <c r="N118" s="83" t="str">
        <f t="shared" si="3"/>
        <v/>
      </c>
      <c r="O118" s="53"/>
    </row>
    <row r="119" spans="2:15" ht="13.5" thickBot="1" x14ac:dyDescent="0.25">
      <c r="B119" s="78" t="str">
        <f>'Order Summary'!B97</f>
        <v/>
      </c>
      <c r="C119" s="102" t="str">
        <f>'Order Summary'!C97</f>
        <v/>
      </c>
      <c r="D119" s="103"/>
      <c r="E119" s="103"/>
      <c r="F119" s="104"/>
      <c r="G119" s="79" t="str">
        <f>'Order Summary'!D97</f>
        <v/>
      </c>
      <c r="H119" s="80" t="str">
        <f>'Order Summary'!E97</f>
        <v/>
      </c>
      <c r="I119" s="81" t="str">
        <f>'Order Summary'!F97</f>
        <v/>
      </c>
      <c r="J119" s="81" t="str">
        <f>'Order Summary'!G97</f>
        <v/>
      </c>
      <c r="K119" s="82" t="str">
        <f>'Order Summary'!H97</f>
        <v/>
      </c>
      <c r="L119" s="82" t="str">
        <f>'Order Summary'!I97</f>
        <v/>
      </c>
      <c r="M119" s="88" t="str">
        <f t="shared" si="2"/>
        <v/>
      </c>
      <c r="N119" s="83" t="str">
        <f t="shared" si="3"/>
        <v/>
      </c>
      <c r="O119" s="53"/>
    </row>
    <row r="120" spans="2:15" ht="13.5" thickBot="1" x14ac:dyDescent="0.25">
      <c r="B120" s="78" t="str">
        <f>'Order Summary'!B98</f>
        <v/>
      </c>
      <c r="C120" s="102" t="str">
        <f>'Order Summary'!C98</f>
        <v/>
      </c>
      <c r="D120" s="103"/>
      <c r="E120" s="103"/>
      <c r="F120" s="104"/>
      <c r="G120" s="79" t="str">
        <f>'Order Summary'!D98</f>
        <v/>
      </c>
      <c r="H120" s="80" t="str">
        <f>'Order Summary'!E98</f>
        <v/>
      </c>
      <c r="I120" s="81" t="str">
        <f>'Order Summary'!F98</f>
        <v/>
      </c>
      <c r="J120" s="81" t="str">
        <f>'Order Summary'!G98</f>
        <v/>
      </c>
      <c r="K120" s="82" t="str">
        <f>'Order Summary'!H98</f>
        <v/>
      </c>
      <c r="L120" s="82" t="str">
        <f>'Order Summary'!I98</f>
        <v/>
      </c>
      <c r="M120" s="88" t="str">
        <f t="shared" si="2"/>
        <v/>
      </c>
      <c r="N120" s="83" t="str">
        <f t="shared" si="3"/>
        <v/>
      </c>
      <c r="O120" s="53"/>
    </row>
    <row r="121" spans="2:15" ht="13.5" thickBot="1" x14ac:dyDescent="0.25">
      <c r="B121" s="78" t="str">
        <f>'Order Summary'!B99</f>
        <v/>
      </c>
      <c r="C121" s="102" t="str">
        <f>'Order Summary'!C99</f>
        <v/>
      </c>
      <c r="D121" s="103"/>
      <c r="E121" s="103"/>
      <c r="F121" s="104"/>
      <c r="G121" s="79" t="str">
        <f>'Order Summary'!D99</f>
        <v/>
      </c>
      <c r="H121" s="80" t="str">
        <f>'Order Summary'!E99</f>
        <v/>
      </c>
      <c r="I121" s="81" t="str">
        <f>'Order Summary'!F99</f>
        <v/>
      </c>
      <c r="J121" s="81" t="str">
        <f>'Order Summary'!G99</f>
        <v/>
      </c>
      <c r="K121" s="82" t="str">
        <f>'Order Summary'!H99</f>
        <v/>
      </c>
      <c r="L121" s="82" t="str">
        <f>'Order Summary'!I99</f>
        <v/>
      </c>
      <c r="M121" s="88" t="str">
        <f t="shared" si="2"/>
        <v/>
      </c>
      <c r="N121" s="83" t="str">
        <f t="shared" si="3"/>
        <v/>
      </c>
      <c r="O121" s="53"/>
    </row>
    <row r="122" spans="2:15" ht="13.5" thickBot="1" x14ac:dyDescent="0.25">
      <c r="B122" s="78" t="str">
        <f>'Order Summary'!B100</f>
        <v/>
      </c>
      <c r="C122" s="102" t="str">
        <f>'Order Summary'!C100</f>
        <v/>
      </c>
      <c r="D122" s="103"/>
      <c r="E122" s="103"/>
      <c r="F122" s="104"/>
      <c r="G122" s="79" t="str">
        <f>'Order Summary'!D100</f>
        <v/>
      </c>
      <c r="H122" s="80" t="str">
        <f>'Order Summary'!E100</f>
        <v/>
      </c>
      <c r="I122" s="81" t="str">
        <f>'Order Summary'!F100</f>
        <v/>
      </c>
      <c r="J122" s="81" t="str">
        <f>'Order Summary'!G100</f>
        <v/>
      </c>
      <c r="K122" s="82" t="str">
        <f>'Order Summary'!H100</f>
        <v/>
      </c>
      <c r="L122" s="82" t="str">
        <f>'Order Summary'!I100</f>
        <v/>
      </c>
      <c r="M122" s="88" t="str">
        <f t="shared" si="2"/>
        <v/>
      </c>
      <c r="N122" s="83" t="str">
        <f t="shared" si="3"/>
        <v/>
      </c>
      <c r="O122" s="53"/>
    </row>
    <row r="123" spans="2:15" ht="13.5" thickBot="1" x14ac:dyDescent="0.25">
      <c r="B123" s="78" t="str">
        <f>'Order Summary'!B101</f>
        <v/>
      </c>
      <c r="C123" s="102" t="str">
        <f>'Order Summary'!C101</f>
        <v/>
      </c>
      <c r="D123" s="103"/>
      <c r="E123" s="103"/>
      <c r="F123" s="104"/>
      <c r="G123" s="79" t="str">
        <f>'Order Summary'!D101</f>
        <v/>
      </c>
      <c r="H123" s="80" t="str">
        <f>'Order Summary'!E101</f>
        <v/>
      </c>
      <c r="I123" s="81" t="str">
        <f>'Order Summary'!F101</f>
        <v/>
      </c>
      <c r="J123" s="81" t="str">
        <f>'Order Summary'!G101</f>
        <v/>
      </c>
      <c r="K123" s="82" t="str">
        <f>'Order Summary'!H101</f>
        <v/>
      </c>
      <c r="L123" s="82" t="str">
        <f>'Order Summary'!I101</f>
        <v/>
      </c>
      <c r="M123" s="88" t="str">
        <f t="shared" si="2"/>
        <v/>
      </c>
      <c r="N123" s="83" t="str">
        <f t="shared" si="3"/>
        <v/>
      </c>
      <c r="O123" s="53"/>
    </row>
    <row r="124" spans="2:15" ht="13.5" thickBot="1" x14ac:dyDescent="0.25">
      <c r="B124" s="78" t="str">
        <f>'Order Summary'!B102</f>
        <v/>
      </c>
      <c r="C124" s="102" t="str">
        <f>'Order Summary'!C102</f>
        <v/>
      </c>
      <c r="D124" s="103"/>
      <c r="E124" s="103"/>
      <c r="F124" s="104"/>
      <c r="G124" s="79" t="str">
        <f>'Order Summary'!D102</f>
        <v/>
      </c>
      <c r="H124" s="80" t="str">
        <f>'Order Summary'!E102</f>
        <v/>
      </c>
      <c r="I124" s="81" t="str">
        <f>'Order Summary'!F102</f>
        <v/>
      </c>
      <c r="J124" s="81" t="str">
        <f>'Order Summary'!G102</f>
        <v/>
      </c>
      <c r="K124" s="82" t="str">
        <f>'Order Summary'!H102</f>
        <v/>
      </c>
      <c r="L124" s="82" t="str">
        <f>'Order Summary'!I102</f>
        <v/>
      </c>
      <c r="M124" s="88" t="str">
        <f t="shared" si="2"/>
        <v/>
      </c>
      <c r="N124" s="83" t="str">
        <f t="shared" si="3"/>
        <v/>
      </c>
      <c r="O124" s="53"/>
    </row>
    <row r="125" spans="2:15" ht="13.5" thickBot="1" x14ac:dyDescent="0.25">
      <c r="B125" s="78" t="str">
        <f>'Order Summary'!B103</f>
        <v/>
      </c>
      <c r="C125" s="102" t="str">
        <f>'Order Summary'!C103</f>
        <v/>
      </c>
      <c r="D125" s="103"/>
      <c r="E125" s="103"/>
      <c r="F125" s="104"/>
      <c r="G125" s="79" t="str">
        <f>'Order Summary'!D103</f>
        <v/>
      </c>
      <c r="H125" s="80" t="str">
        <f>'Order Summary'!E103</f>
        <v/>
      </c>
      <c r="I125" s="81" t="str">
        <f>'Order Summary'!F103</f>
        <v/>
      </c>
      <c r="J125" s="81" t="str">
        <f>'Order Summary'!G103</f>
        <v/>
      </c>
      <c r="K125" s="82" t="str">
        <f>'Order Summary'!H103</f>
        <v/>
      </c>
      <c r="L125" s="82" t="str">
        <f>'Order Summary'!I103</f>
        <v/>
      </c>
      <c r="M125" s="88" t="str">
        <f t="shared" si="2"/>
        <v/>
      </c>
      <c r="N125" s="83" t="str">
        <f t="shared" si="3"/>
        <v/>
      </c>
      <c r="O125" s="53"/>
    </row>
    <row r="126" spans="2:15" ht="13.5" thickBot="1" x14ac:dyDescent="0.25">
      <c r="B126" s="78" t="str">
        <f>'Order Summary'!B104</f>
        <v/>
      </c>
      <c r="C126" s="102" t="str">
        <f>'Order Summary'!C104</f>
        <v/>
      </c>
      <c r="D126" s="103"/>
      <c r="E126" s="103"/>
      <c r="F126" s="104"/>
      <c r="G126" s="79" t="str">
        <f>'Order Summary'!D104</f>
        <v/>
      </c>
      <c r="H126" s="80" t="str">
        <f>'Order Summary'!E104</f>
        <v/>
      </c>
      <c r="I126" s="81" t="str">
        <f>'Order Summary'!F104</f>
        <v/>
      </c>
      <c r="J126" s="81" t="str">
        <f>'Order Summary'!G104</f>
        <v/>
      </c>
      <c r="K126" s="82" t="str">
        <f>'Order Summary'!H104</f>
        <v/>
      </c>
      <c r="L126" s="82" t="str">
        <f>'Order Summary'!I104</f>
        <v/>
      </c>
      <c r="M126" s="88" t="str">
        <f t="shared" si="2"/>
        <v/>
      </c>
      <c r="N126" s="83" t="str">
        <f t="shared" si="3"/>
        <v/>
      </c>
      <c r="O126" s="53"/>
    </row>
    <row r="127" spans="2:15" ht="13.5" thickBot="1" x14ac:dyDescent="0.25">
      <c r="B127" s="78" t="str">
        <f>'Order Summary'!B105</f>
        <v/>
      </c>
      <c r="C127" s="102" t="str">
        <f>'Order Summary'!C105</f>
        <v/>
      </c>
      <c r="D127" s="103"/>
      <c r="E127" s="103"/>
      <c r="F127" s="104"/>
      <c r="G127" s="79" t="str">
        <f>'Order Summary'!D105</f>
        <v/>
      </c>
      <c r="H127" s="80" t="str">
        <f>'Order Summary'!E105</f>
        <v/>
      </c>
      <c r="I127" s="81" t="str">
        <f>'Order Summary'!F105</f>
        <v/>
      </c>
      <c r="J127" s="81" t="str">
        <f>'Order Summary'!G105</f>
        <v/>
      </c>
      <c r="K127" s="82" t="str">
        <f>'Order Summary'!H105</f>
        <v/>
      </c>
      <c r="L127" s="82" t="str">
        <f>'Order Summary'!I105</f>
        <v/>
      </c>
      <c r="M127" s="88" t="str">
        <f t="shared" si="2"/>
        <v/>
      </c>
      <c r="N127" s="83" t="str">
        <f t="shared" si="3"/>
        <v/>
      </c>
      <c r="O127" s="53"/>
    </row>
    <row r="128" spans="2:15" ht="13.5" thickBot="1" x14ac:dyDescent="0.25">
      <c r="B128" s="78" t="str">
        <f>'Order Summary'!B106</f>
        <v/>
      </c>
      <c r="C128" s="102" t="str">
        <f>'Order Summary'!C106</f>
        <v/>
      </c>
      <c r="D128" s="103"/>
      <c r="E128" s="103"/>
      <c r="F128" s="104"/>
      <c r="G128" s="79" t="str">
        <f>'Order Summary'!D106</f>
        <v/>
      </c>
      <c r="H128" s="80" t="str">
        <f>'Order Summary'!E106</f>
        <v/>
      </c>
      <c r="I128" s="81" t="str">
        <f>'Order Summary'!F106</f>
        <v/>
      </c>
      <c r="J128" s="81" t="str">
        <f>'Order Summary'!G106</f>
        <v/>
      </c>
      <c r="K128" s="82" t="str">
        <f>'Order Summary'!H106</f>
        <v/>
      </c>
      <c r="L128" s="82" t="str">
        <f>'Order Summary'!I106</f>
        <v/>
      </c>
      <c r="M128" s="88" t="str">
        <f t="shared" si="2"/>
        <v/>
      </c>
      <c r="N128" s="83" t="str">
        <f t="shared" si="3"/>
        <v/>
      </c>
      <c r="O128" s="53"/>
    </row>
    <row r="129" spans="2:15" ht="13.5" thickBot="1" x14ac:dyDescent="0.25">
      <c r="B129" s="78" t="str">
        <f>'Order Summary'!B107</f>
        <v/>
      </c>
      <c r="C129" s="102" t="str">
        <f>'Order Summary'!C107</f>
        <v/>
      </c>
      <c r="D129" s="103"/>
      <c r="E129" s="103"/>
      <c r="F129" s="104"/>
      <c r="G129" s="79" t="str">
        <f>'Order Summary'!D107</f>
        <v/>
      </c>
      <c r="H129" s="80" t="str">
        <f>'Order Summary'!E107</f>
        <v/>
      </c>
      <c r="I129" s="81" t="str">
        <f>'Order Summary'!F107</f>
        <v/>
      </c>
      <c r="J129" s="81" t="str">
        <f>'Order Summary'!G107</f>
        <v/>
      </c>
      <c r="K129" s="82" t="str">
        <f>'Order Summary'!H107</f>
        <v/>
      </c>
      <c r="L129" s="82" t="str">
        <f>'Order Summary'!I107</f>
        <v/>
      </c>
      <c r="M129" s="88" t="str">
        <f t="shared" si="2"/>
        <v/>
      </c>
      <c r="N129" s="83" t="str">
        <f t="shared" si="3"/>
        <v/>
      </c>
      <c r="O129" s="53"/>
    </row>
    <row r="130" spans="2:15" ht="13.5" thickBot="1" x14ac:dyDescent="0.25">
      <c r="B130" s="78" t="str">
        <f>'Order Summary'!B108</f>
        <v/>
      </c>
      <c r="C130" s="102" t="str">
        <f>'Order Summary'!C108</f>
        <v/>
      </c>
      <c r="D130" s="103"/>
      <c r="E130" s="103"/>
      <c r="F130" s="104"/>
      <c r="G130" s="79" t="str">
        <f>'Order Summary'!D108</f>
        <v/>
      </c>
      <c r="H130" s="80" t="str">
        <f>'Order Summary'!E108</f>
        <v/>
      </c>
      <c r="I130" s="81" t="str">
        <f>'Order Summary'!F108</f>
        <v/>
      </c>
      <c r="J130" s="81" t="str">
        <f>'Order Summary'!G108</f>
        <v/>
      </c>
      <c r="K130" s="82" t="str">
        <f>'Order Summary'!H108</f>
        <v/>
      </c>
      <c r="L130" s="82" t="str">
        <f>'Order Summary'!I108</f>
        <v/>
      </c>
      <c r="M130" s="88" t="str">
        <f t="shared" si="2"/>
        <v/>
      </c>
      <c r="N130" s="83" t="str">
        <f t="shared" si="3"/>
        <v/>
      </c>
      <c r="O130" s="53"/>
    </row>
    <row r="131" spans="2:15" ht="13.5" thickBot="1" x14ac:dyDescent="0.25">
      <c r="B131" s="78" t="str">
        <f>'Order Summary'!B109</f>
        <v/>
      </c>
      <c r="C131" s="102" t="str">
        <f>'Order Summary'!C109</f>
        <v/>
      </c>
      <c r="D131" s="103"/>
      <c r="E131" s="103"/>
      <c r="F131" s="104"/>
      <c r="G131" s="79" t="str">
        <f>'Order Summary'!D109</f>
        <v/>
      </c>
      <c r="H131" s="80" t="str">
        <f>'Order Summary'!E109</f>
        <v/>
      </c>
      <c r="I131" s="81" t="str">
        <f>'Order Summary'!F109</f>
        <v/>
      </c>
      <c r="J131" s="81" t="str">
        <f>'Order Summary'!G109</f>
        <v/>
      </c>
      <c r="K131" s="82" t="str">
        <f>'Order Summary'!H109</f>
        <v/>
      </c>
      <c r="L131" s="82" t="str">
        <f>'Order Summary'!I109</f>
        <v/>
      </c>
      <c r="M131" s="88" t="str">
        <f t="shared" si="2"/>
        <v/>
      </c>
      <c r="N131" s="83" t="str">
        <f t="shared" si="3"/>
        <v/>
      </c>
      <c r="O131" s="53"/>
    </row>
    <row r="132" spans="2:15" ht="13.5" thickBot="1" x14ac:dyDescent="0.25">
      <c r="B132" s="78" t="str">
        <f>'Order Summary'!B110</f>
        <v/>
      </c>
      <c r="C132" s="102" t="str">
        <f>'Order Summary'!C110</f>
        <v/>
      </c>
      <c r="D132" s="103"/>
      <c r="E132" s="103"/>
      <c r="F132" s="104"/>
      <c r="G132" s="79" t="str">
        <f>'Order Summary'!D110</f>
        <v/>
      </c>
      <c r="H132" s="80" t="str">
        <f>'Order Summary'!E110</f>
        <v/>
      </c>
      <c r="I132" s="81" t="str">
        <f>'Order Summary'!F110</f>
        <v/>
      </c>
      <c r="J132" s="81" t="str">
        <f>'Order Summary'!G110</f>
        <v/>
      </c>
      <c r="K132" s="82" t="str">
        <f>'Order Summary'!H110</f>
        <v/>
      </c>
      <c r="L132" s="82" t="str">
        <f>'Order Summary'!I110</f>
        <v/>
      </c>
      <c r="M132" s="88" t="str">
        <f t="shared" si="2"/>
        <v/>
      </c>
      <c r="N132" s="83" t="str">
        <f t="shared" si="3"/>
        <v/>
      </c>
      <c r="O132" s="53"/>
    </row>
    <row r="133" spans="2:15" ht="13.5" thickBot="1" x14ac:dyDescent="0.25">
      <c r="B133" s="78" t="str">
        <f>'Order Summary'!B111</f>
        <v/>
      </c>
      <c r="C133" s="102" t="str">
        <f>'Order Summary'!C111</f>
        <v/>
      </c>
      <c r="D133" s="103"/>
      <c r="E133" s="103"/>
      <c r="F133" s="104"/>
      <c r="G133" s="79" t="str">
        <f>'Order Summary'!D111</f>
        <v/>
      </c>
      <c r="H133" s="80" t="str">
        <f>'Order Summary'!E111</f>
        <v/>
      </c>
      <c r="I133" s="81" t="str">
        <f>'Order Summary'!F111</f>
        <v/>
      </c>
      <c r="J133" s="81" t="str">
        <f>'Order Summary'!G111</f>
        <v/>
      </c>
      <c r="K133" s="82" t="str">
        <f>'Order Summary'!H111</f>
        <v/>
      </c>
      <c r="L133" s="82" t="str">
        <f>'Order Summary'!I111</f>
        <v/>
      </c>
      <c r="M133" s="88" t="str">
        <f t="shared" si="2"/>
        <v/>
      </c>
      <c r="N133" s="83" t="str">
        <f t="shared" si="3"/>
        <v/>
      </c>
      <c r="O133" s="53"/>
    </row>
    <row r="134" spans="2:15" ht="13.5" thickBot="1" x14ac:dyDescent="0.25">
      <c r="B134" s="78" t="str">
        <f>'Order Summary'!B112</f>
        <v/>
      </c>
      <c r="C134" s="102" t="str">
        <f>'Order Summary'!C112</f>
        <v/>
      </c>
      <c r="D134" s="103"/>
      <c r="E134" s="103"/>
      <c r="F134" s="104"/>
      <c r="G134" s="79" t="str">
        <f>'Order Summary'!D112</f>
        <v/>
      </c>
      <c r="H134" s="80" t="str">
        <f>'Order Summary'!E112</f>
        <v/>
      </c>
      <c r="I134" s="81" t="str">
        <f>'Order Summary'!F112</f>
        <v/>
      </c>
      <c r="J134" s="81" t="str">
        <f>'Order Summary'!G112</f>
        <v/>
      </c>
      <c r="K134" s="82" t="str">
        <f>'Order Summary'!H112</f>
        <v/>
      </c>
      <c r="L134" s="82" t="str">
        <f>'Order Summary'!I112</f>
        <v/>
      </c>
      <c r="M134" s="88" t="str">
        <f t="shared" si="2"/>
        <v/>
      </c>
      <c r="N134" s="83" t="str">
        <f t="shared" si="3"/>
        <v/>
      </c>
      <c r="O134" s="53"/>
    </row>
    <row r="135" spans="2:15" ht="13.5" thickBot="1" x14ac:dyDescent="0.25">
      <c r="B135" s="78" t="str">
        <f>'Order Summary'!B113</f>
        <v/>
      </c>
      <c r="C135" s="102" t="str">
        <f>'Order Summary'!C113</f>
        <v/>
      </c>
      <c r="D135" s="103"/>
      <c r="E135" s="103"/>
      <c r="F135" s="104"/>
      <c r="G135" s="79" t="str">
        <f>'Order Summary'!D113</f>
        <v/>
      </c>
      <c r="H135" s="80" t="str">
        <f>'Order Summary'!E113</f>
        <v/>
      </c>
      <c r="I135" s="81" t="str">
        <f>'Order Summary'!F113</f>
        <v/>
      </c>
      <c r="J135" s="81" t="str">
        <f>'Order Summary'!G113</f>
        <v/>
      </c>
      <c r="K135" s="82" t="str">
        <f>'Order Summary'!H113</f>
        <v/>
      </c>
      <c r="L135" s="82" t="str">
        <f>'Order Summary'!I113</f>
        <v/>
      </c>
      <c r="M135" s="88" t="str">
        <f t="shared" si="2"/>
        <v/>
      </c>
      <c r="N135" s="83" t="str">
        <f t="shared" si="3"/>
        <v/>
      </c>
      <c r="O135" s="53"/>
    </row>
    <row r="136" spans="2:15" ht="13.5" thickBot="1" x14ac:dyDescent="0.25">
      <c r="B136" s="78" t="str">
        <f>'Order Summary'!B114</f>
        <v/>
      </c>
      <c r="C136" s="102" t="str">
        <f>'Order Summary'!C114</f>
        <v/>
      </c>
      <c r="D136" s="103"/>
      <c r="E136" s="103"/>
      <c r="F136" s="104"/>
      <c r="G136" s="79" t="str">
        <f>'Order Summary'!D114</f>
        <v/>
      </c>
      <c r="H136" s="80" t="str">
        <f>'Order Summary'!E114</f>
        <v/>
      </c>
      <c r="I136" s="81" t="str">
        <f>'Order Summary'!F114</f>
        <v/>
      </c>
      <c r="J136" s="81" t="str">
        <f>'Order Summary'!G114</f>
        <v/>
      </c>
      <c r="K136" s="82" t="str">
        <f>'Order Summary'!H114</f>
        <v/>
      </c>
      <c r="L136" s="82" t="str">
        <f>'Order Summary'!I114</f>
        <v/>
      </c>
      <c r="M136" s="88" t="str">
        <f t="shared" si="2"/>
        <v/>
      </c>
      <c r="N136" s="83" t="str">
        <f t="shared" si="3"/>
        <v/>
      </c>
      <c r="O136" s="53"/>
    </row>
    <row r="137" spans="2:15" ht="13.5" thickBot="1" x14ac:dyDescent="0.25">
      <c r="B137" s="78" t="str">
        <f>'Order Summary'!B115</f>
        <v/>
      </c>
      <c r="C137" s="102" t="str">
        <f>'Order Summary'!C115</f>
        <v/>
      </c>
      <c r="D137" s="103"/>
      <c r="E137" s="103"/>
      <c r="F137" s="104"/>
      <c r="G137" s="79" t="str">
        <f>'Order Summary'!D115</f>
        <v/>
      </c>
      <c r="H137" s="80" t="str">
        <f>'Order Summary'!E115</f>
        <v/>
      </c>
      <c r="I137" s="81" t="str">
        <f>'Order Summary'!F115</f>
        <v/>
      </c>
      <c r="J137" s="81" t="str">
        <f>'Order Summary'!G115</f>
        <v/>
      </c>
      <c r="K137" s="82" t="str">
        <f>'Order Summary'!H115</f>
        <v/>
      </c>
      <c r="L137" s="82" t="str">
        <f>'Order Summary'!I115</f>
        <v/>
      </c>
      <c r="M137" s="88" t="str">
        <f t="shared" si="2"/>
        <v/>
      </c>
      <c r="N137" s="83" t="str">
        <f t="shared" si="3"/>
        <v/>
      </c>
      <c r="O137" s="53"/>
    </row>
    <row r="138" spans="2:15" ht="13.5" thickBot="1" x14ac:dyDescent="0.25">
      <c r="B138" s="78" t="str">
        <f>'Order Summary'!B116</f>
        <v/>
      </c>
      <c r="C138" s="102" t="str">
        <f>'Order Summary'!C116</f>
        <v/>
      </c>
      <c r="D138" s="103"/>
      <c r="E138" s="103"/>
      <c r="F138" s="104"/>
      <c r="G138" s="79" t="str">
        <f>'Order Summary'!D116</f>
        <v/>
      </c>
      <c r="H138" s="80" t="str">
        <f>'Order Summary'!E116</f>
        <v/>
      </c>
      <c r="I138" s="81" t="str">
        <f>'Order Summary'!F116</f>
        <v/>
      </c>
      <c r="J138" s="81" t="str">
        <f>'Order Summary'!G116</f>
        <v/>
      </c>
      <c r="K138" s="82" t="str">
        <f>'Order Summary'!H116</f>
        <v/>
      </c>
      <c r="L138" s="82" t="str">
        <f>'Order Summary'!I116</f>
        <v/>
      </c>
      <c r="M138" s="88" t="str">
        <f t="shared" si="2"/>
        <v/>
      </c>
      <c r="N138" s="83" t="str">
        <f t="shared" si="3"/>
        <v/>
      </c>
      <c r="O138" s="53"/>
    </row>
    <row r="139" spans="2:15" ht="13.5" thickBot="1" x14ac:dyDescent="0.25">
      <c r="B139" s="78" t="str">
        <f>'Order Summary'!B117</f>
        <v/>
      </c>
      <c r="C139" s="102" t="str">
        <f>'Order Summary'!C117</f>
        <v/>
      </c>
      <c r="D139" s="103"/>
      <c r="E139" s="103"/>
      <c r="F139" s="104"/>
      <c r="G139" s="79" t="str">
        <f>'Order Summary'!D117</f>
        <v/>
      </c>
      <c r="H139" s="80" t="str">
        <f>'Order Summary'!E117</f>
        <v/>
      </c>
      <c r="I139" s="81" t="str">
        <f>'Order Summary'!F117</f>
        <v/>
      </c>
      <c r="J139" s="81" t="str">
        <f>'Order Summary'!G117</f>
        <v/>
      </c>
      <c r="K139" s="82" t="str">
        <f>'Order Summary'!H117</f>
        <v/>
      </c>
      <c r="L139" s="82" t="str">
        <f>'Order Summary'!I117</f>
        <v/>
      </c>
      <c r="M139" s="88" t="str">
        <f t="shared" si="2"/>
        <v/>
      </c>
      <c r="N139" s="83" t="str">
        <f t="shared" si="3"/>
        <v/>
      </c>
      <c r="O139" s="53"/>
    </row>
    <row r="140" spans="2:15" ht="13.5" thickBot="1" x14ac:dyDescent="0.25">
      <c r="B140" s="78" t="str">
        <f>'Order Summary'!B118</f>
        <v/>
      </c>
      <c r="C140" s="102" t="str">
        <f>'Order Summary'!C118</f>
        <v/>
      </c>
      <c r="D140" s="103"/>
      <c r="E140" s="103"/>
      <c r="F140" s="104"/>
      <c r="G140" s="79" t="str">
        <f>'Order Summary'!D118</f>
        <v/>
      </c>
      <c r="H140" s="80" t="str">
        <f>'Order Summary'!E118</f>
        <v/>
      </c>
      <c r="I140" s="81" t="str">
        <f>'Order Summary'!F118</f>
        <v/>
      </c>
      <c r="J140" s="81" t="str">
        <f>'Order Summary'!G118</f>
        <v/>
      </c>
      <c r="K140" s="82" t="str">
        <f>'Order Summary'!H118</f>
        <v/>
      </c>
      <c r="L140" s="82" t="str">
        <f>'Order Summary'!I118</f>
        <v/>
      </c>
      <c r="M140" s="88" t="str">
        <f t="shared" si="2"/>
        <v/>
      </c>
      <c r="N140" s="83" t="str">
        <f t="shared" si="3"/>
        <v/>
      </c>
      <c r="O140" s="53"/>
    </row>
    <row r="141" spans="2:15" ht="13.5" thickBot="1" x14ac:dyDescent="0.25">
      <c r="B141" s="78" t="str">
        <f>'Order Summary'!B119</f>
        <v/>
      </c>
      <c r="C141" s="102" t="str">
        <f>'Order Summary'!C119</f>
        <v/>
      </c>
      <c r="D141" s="103"/>
      <c r="E141" s="103"/>
      <c r="F141" s="104"/>
      <c r="G141" s="79" t="str">
        <f>'Order Summary'!D119</f>
        <v/>
      </c>
      <c r="H141" s="80" t="str">
        <f>'Order Summary'!E119</f>
        <v/>
      </c>
      <c r="I141" s="81" t="str">
        <f>'Order Summary'!F119</f>
        <v/>
      </c>
      <c r="J141" s="81" t="str">
        <f>'Order Summary'!G119</f>
        <v/>
      </c>
      <c r="K141" s="82" t="str">
        <f>'Order Summary'!H119</f>
        <v/>
      </c>
      <c r="L141" s="82" t="str">
        <f>'Order Summary'!I119</f>
        <v/>
      </c>
      <c r="M141" s="88" t="str">
        <f t="shared" si="2"/>
        <v/>
      </c>
      <c r="N141" s="83" t="str">
        <f t="shared" si="3"/>
        <v/>
      </c>
      <c r="O141" s="53"/>
    </row>
    <row r="142" spans="2:15" ht="13.5" thickBot="1" x14ac:dyDescent="0.25">
      <c r="B142" s="78" t="str">
        <f>'Order Summary'!B120</f>
        <v/>
      </c>
      <c r="C142" s="102" t="str">
        <f>'Order Summary'!C120</f>
        <v/>
      </c>
      <c r="D142" s="103"/>
      <c r="E142" s="103"/>
      <c r="F142" s="104"/>
      <c r="G142" s="79" t="str">
        <f>'Order Summary'!D120</f>
        <v/>
      </c>
      <c r="H142" s="80" t="str">
        <f>'Order Summary'!E120</f>
        <v/>
      </c>
      <c r="I142" s="81" t="str">
        <f>'Order Summary'!F120</f>
        <v/>
      </c>
      <c r="J142" s="81" t="str">
        <f>'Order Summary'!G120</f>
        <v/>
      </c>
      <c r="K142" s="82" t="str">
        <f>'Order Summary'!H120</f>
        <v/>
      </c>
      <c r="L142" s="82" t="str">
        <f>'Order Summary'!I120</f>
        <v/>
      </c>
      <c r="M142" s="88" t="str">
        <f t="shared" si="2"/>
        <v/>
      </c>
      <c r="N142" s="83" t="str">
        <f t="shared" si="3"/>
        <v/>
      </c>
      <c r="O142" s="53"/>
    </row>
    <row r="143" spans="2:15" ht="13.5" thickBot="1" x14ac:dyDescent="0.25">
      <c r="B143" s="78" t="str">
        <f>'Order Summary'!B121</f>
        <v/>
      </c>
      <c r="C143" s="102" t="str">
        <f>'Order Summary'!C121</f>
        <v/>
      </c>
      <c r="D143" s="103"/>
      <c r="E143" s="103"/>
      <c r="F143" s="104"/>
      <c r="G143" s="79" t="str">
        <f>'Order Summary'!D121</f>
        <v/>
      </c>
      <c r="H143" s="80" t="str">
        <f>'Order Summary'!E121</f>
        <v/>
      </c>
      <c r="I143" s="81" t="str">
        <f>'Order Summary'!F121</f>
        <v/>
      </c>
      <c r="J143" s="81" t="str">
        <f>'Order Summary'!G121</f>
        <v/>
      </c>
      <c r="K143" s="82" t="str">
        <f>'Order Summary'!H121</f>
        <v/>
      </c>
      <c r="L143" s="82" t="str">
        <f>'Order Summary'!I121</f>
        <v/>
      </c>
      <c r="M143" s="88" t="str">
        <f t="shared" si="2"/>
        <v/>
      </c>
      <c r="N143" s="83" t="str">
        <f t="shared" si="3"/>
        <v/>
      </c>
      <c r="O143" s="53"/>
    </row>
    <row r="144" spans="2:15" ht="13.5" thickBot="1" x14ac:dyDescent="0.25">
      <c r="B144" s="78" t="str">
        <f>'Order Summary'!B122</f>
        <v/>
      </c>
      <c r="C144" s="102" t="str">
        <f>'Order Summary'!C122</f>
        <v/>
      </c>
      <c r="D144" s="103"/>
      <c r="E144" s="103"/>
      <c r="F144" s="104"/>
      <c r="G144" s="79" t="str">
        <f>'Order Summary'!D122</f>
        <v/>
      </c>
      <c r="H144" s="80" t="str">
        <f>'Order Summary'!E122</f>
        <v/>
      </c>
      <c r="I144" s="81" t="str">
        <f>'Order Summary'!F122</f>
        <v/>
      </c>
      <c r="J144" s="81" t="str">
        <f>'Order Summary'!G122</f>
        <v/>
      </c>
      <c r="K144" s="82" t="str">
        <f>'Order Summary'!H122</f>
        <v/>
      </c>
      <c r="L144" s="82" t="str">
        <f>'Order Summary'!I122</f>
        <v/>
      </c>
      <c r="M144" s="88" t="str">
        <f t="shared" si="2"/>
        <v/>
      </c>
      <c r="N144" s="83" t="str">
        <f t="shared" si="3"/>
        <v/>
      </c>
      <c r="O144" s="53"/>
    </row>
    <row r="145" spans="2:15" ht="13.5" thickBot="1" x14ac:dyDescent="0.25">
      <c r="B145" s="78" t="str">
        <f>'Order Summary'!B123</f>
        <v/>
      </c>
      <c r="C145" s="102" t="str">
        <f>'Order Summary'!C123</f>
        <v/>
      </c>
      <c r="D145" s="103"/>
      <c r="E145" s="103"/>
      <c r="F145" s="104"/>
      <c r="G145" s="79" t="str">
        <f>'Order Summary'!D123</f>
        <v/>
      </c>
      <c r="H145" s="80" t="str">
        <f>'Order Summary'!E123</f>
        <v/>
      </c>
      <c r="I145" s="81" t="str">
        <f>'Order Summary'!F123</f>
        <v/>
      </c>
      <c r="J145" s="81" t="str">
        <f>'Order Summary'!G123</f>
        <v/>
      </c>
      <c r="K145" s="82" t="str">
        <f>'Order Summary'!H123</f>
        <v/>
      </c>
      <c r="L145" s="82" t="str">
        <f>'Order Summary'!I123</f>
        <v/>
      </c>
      <c r="M145" s="88" t="str">
        <f t="shared" si="2"/>
        <v/>
      </c>
      <c r="N145" s="83" t="str">
        <f t="shared" si="3"/>
        <v/>
      </c>
      <c r="O145" s="53"/>
    </row>
    <row r="146" spans="2:15" ht="13.5" thickBot="1" x14ac:dyDescent="0.25">
      <c r="B146" s="78" t="str">
        <f>'Order Summary'!B124</f>
        <v/>
      </c>
      <c r="C146" s="102" t="str">
        <f>'Order Summary'!C124</f>
        <v/>
      </c>
      <c r="D146" s="103"/>
      <c r="E146" s="103"/>
      <c r="F146" s="104"/>
      <c r="G146" s="79" t="str">
        <f>'Order Summary'!D124</f>
        <v/>
      </c>
      <c r="H146" s="80" t="str">
        <f>'Order Summary'!E124</f>
        <v/>
      </c>
      <c r="I146" s="81" t="str">
        <f>'Order Summary'!F124</f>
        <v/>
      </c>
      <c r="J146" s="81" t="str">
        <f>'Order Summary'!G124</f>
        <v/>
      </c>
      <c r="K146" s="82" t="str">
        <f>'Order Summary'!H124</f>
        <v/>
      </c>
      <c r="L146" s="82" t="str">
        <f>'Order Summary'!I124</f>
        <v/>
      </c>
      <c r="M146" s="88" t="str">
        <f t="shared" si="2"/>
        <v/>
      </c>
      <c r="N146" s="83" t="str">
        <f t="shared" si="3"/>
        <v/>
      </c>
      <c r="O146" s="53"/>
    </row>
    <row r="147" spans="2:15" ht="13.5" thickBot="1" x14ac:dyDescent="0.25">
      <c r="B147" s="78" t="str">
        <f>'Order Summary'!B125</f>
        <v/>
      </c>
      <c r="C147" s="102" t="str">
        <f>'Order Summary'!C125</f>
        <v/>
      </c>
      <c r="D147" s="103"/>
      <c r="E147" s="103"/>
      <c r="F147" s="104"/>
      <c r="G147" s="79" t="str">
        <f>'Order Summary'!D125</f>
        <v/>
      </c>
      <c r="H147" s="80" t="str">
        <f>'Order Summary'!E125</f>
        <v/>
      </c>
      <c r="I147" s="81" t="str">
        <f>'Order Summary'!F125</f>
        <v/>
      </c>
      <c r="J147" s="81" t="str">
        <f>'Order Summary'!G125</f>
        <v/>
      </c>
      <c r="K147" s="82" t="str">
        <f>'Order Summary'!H125</f>
        <v/>
      </c>
      <c r="L147" s="82" t="str">
        <f>'Order Summary'!I125</f>
        <v/>
      </c>
      <c r="M147" s="88" t="str">
        <f t="shared" si="2"/>
        <v/>
      </c>
      <c r="N147" s="83" t="str">
        <f t="shared" si="3"/>
        <v/>
      </c>
      <c r="O147" s="53"/>
    </row>
    <row r="148" spans="2:15" ht="13.5" thickBot="1" x14ac:dyDescent="0.25">
      <c r="B148" s="78" t="str">
        <f>'Order Summary'!B126</f>
        <v/>
      </c>
      <c r="C148" s="102" t="str">
        <f>'Order Summary'!C126</f>
        <v/>
      </c>
      <c r="D148" s="103"/>
      <c r="E148" s="103"/>
      <c r="F148" s="104"/>
      <c r="G148" s="79" t="str">
        <f>'Order Summary'!D126</f>
        <v/>
      </c>
      <c r="H148" s="80" t="str">
        <f>'Order Summary'!E126</f>
        <v/>
      </c>
      <c r="I148" s="81" t="str">
        <f>'Order Summary'!F126</f>
        <v/>
      </c>
      <c r="J148" s="81" t="str">
        <f>'Order Summary'!G126</f>
        <v/>
      </c>
      <c r="K148" s="82" t="str">
        <f>'Order Summary'!H126</f>
        <v/>
      </c>
      <c r="L148" s="82" t="str">
        <f>'Order Summary'!I126</f>
        <v/>
      </c>
      <c r="M148" s="88" t="str">
        <f t="shared" si="2"/>
        <v/>
      </c>
      <c r="N148" s="83" t="str">
        <f t="shared" si="3"/>
        <v/>
      </c>
      <c r="O148" s="53"/>
    </row>
    <row r="149" spans="2:15" ht="13.5" thickBot="1" x14ac:dyDescent="0.25">
      <c r="B149" s="78" t="str">
        <f>'Order Summary'!B127</f>
        <v/>
      </c>
      <c r="C149" s="102" t="str">
        <f>'Order Summary'!C127</f>
        <v/>
      </c>
      <c r="D149" s="103"/>
      <c r="E149" s="103"/>
      <c r="F149" s="104"/>
      <c r="G149" s="79" t="str">
        <f>'Order Summary'!D127</f>
        <v/>
      </c>
      <c r="H149" s="80" t="str">
        <f>'Order Summary'!E127</f>
        <v/>
      </c>
      <c r="I149" s="81" t="str">
        <f>'Order Summary'!F127</f>
        <v/>
      </c>
      <c r="J149" s="81" t="str">
        <f>'Order Summary'!G127</f>
        <v/>
      </c>
      <c r="K149" s="82" t="str">
        <f>'Order Summary'!H127</f>
        <v/>
      </c>
      <c r="L149" s="82" t="str">
        <f>'Order Summary'!I127</f>
        <v/>
      </c>
      <c r="M149" s="88" t="str">
        <f t="shared" si="2"/>
        <v/>
      </c>
      <c r="N149" s="83" t="str">
        <f t="shared" si="3"/>
        <v/>
      </c>
      <c r="O149" s="53"/>
    </row>
    <row r="150" spans="2:15" ht="13.5" thickBot="1" x14ac:dyDescent="0.25">
      <c r="B150" s="78" t="str">
        <f>'Order Summary'!B128</f>
        <v/>
      </c>
      <c r="C150" s="102" t="str">
        <f>'Order Summary'!C128</f>
        <v/>
      </c>
      <c r="D150" s="103"/>
      <c r="E150" s="103"/>
      <c r="F150" s="104"/>
      <c r="G150" s="79" t="str">
        <f>'Order Summary'!D128</f>
        <v/>
      </c>
      <c r="H150" s="80" t="str">
        <f>'Order Summary'!E128</f>
        <v/>
      </c>
      <c r="I150" s="81" t="str">
        <f>'Order Summary'!F128</f>
        <v/>
      </c>
      <c r="J150" s="81" t="str">
        <f>'Order Summary'!G128</f>
        <v/>
      </c>
      <c r="K150" s="82" t="str">
        <f>'Order Summary'!H128</f>
        <v/>
      </c>
      <c r="L150" s="82" t="str">
        <f>'Order Summary'!I128</f>
        <v/>
      </c>
      <c r="M150" s="88" t="str">
        <f t="shared" si="2"/>
        <v/>
      </c>
      <c r="N150" s="83" t="str">
        <f t="shared" si="3"/>
        <v/>
      </c>
      <c r="O150" s="53"/>
    </row>
    <row r="151" spans="2:15" ht="13.5" thickBot="1" x14ac:dyDescent="0.25">
      <c r="B151" s="78" t="str">
        <f>'Order Summary'!B129</f>
        <v/>
      </c>
      <c r="C151" s="102" t="str">
        <f>'Order Summary'!C129</f>
        <v/>
      </c>
      <c r="D151" s="103"/>
      <c r="E151" s="103"/>
      <c r="F151" s="104"/>
      <c r="G151" s="79" t="str">
        <f>'Order Summary'!D129</f>
        <v/>
      </c>
      <c r="H151" s="80" t="str">
        <f>'Order Summary'!E129</f>
        <v/>
      </c>
      <c r="I151" s="81" t="str">
        <f>'Order Summary'!F129</f>
        <v/>
      </c>
      <c r="J151" s="81" t="str">
        <f>'Order Summary'!G129</f>
        <v/>
      </c>
      <c r="K151" s="82" t="str">
        <f>'Order Summary'!H129</f>
        <v/>
      </c>
      <c r="L151" s="82" t="str">
        <f>'Order Summary'!I129</f>
        <v/>
      </c>
      <c r="M151" s="88" t="str">
        <f t="shared" si="2"/>
        <v/>
      </c>
      <c r="N151" s="83" t="str">
        <f t="shared" si="3"/>
        <v/>
      </c>
      <c r="O151" s="53"/>
    </row>
    <row r="152" spans="2:15" ht="13.5" thickBot="1" x14ac:dyDescent="0.25">
      <c r="B152" s="78" t="str">
        <f>'Order Summary'!B130</f>
        <v/>
      </c>
      <c r="C152" s="102" t="str">
        <f>'Order Summary'!C130</f>
        <v/>
      </c>
      <c r="D152" s="103"/>
      <c r="E152" s="103"/>
      <c r="F152" s="104"/>
      <c r="G152" s="79" t="str">
        <f>'Order Summary'!D130</f>
        <v/>
      </c>
      <c r="H152" s="80" t="str">
        <f>'Order Summary'!E130</f>
        <v/>
      </c>
      <c r="I152" s="81" t="str">
        <f>'Order Summary'!F130</f>
        <v/>
      </c>
      <c r="J152" s="81" t="str">
        <f>'Order Summary'!G130</f>
        <v/>
      </c>
      <c r="K152" s="82" t="str">
        <f>'Order Summary'!H130</f>
        <v/>
      </c>
      <c r="L152" s="82" t="str">
        <f>'Order Summary'!I130</f>
        <v/>
      </c>
      <c r="M152" s="88" t="str">
        <f t="shared" si="2"/>
        <v/>
      </c>
      <c r="N152" s="83" t="str">
        <f t="shared" si="3"/>
        <v/>
      </c>
      <c r="O152" s="53"/>
    </row>
    <row r="153" spans="2:15" ht="13.5" thickBot="1" x14ac:dyDescent="0.25">
      <c r="B153" s="78" t="str">
        <f>'Order Summary'!B131</f>
        <v/>
      </c>
      <c r="C153" s="102" t="str">
        <f>'Order Summary'!C131</f>
        <v/>
      </c>
      <c r="D153" s="103"/>
      <c r="E153" s="103"/>
      <c r="F153" s="104"/>
      <c r="G153" s="79" t="str">
        <f>'Order Summary'!D131</f>
        <v/>
      </c>
      <c r="H153" s="80" t="str">
        <f>'Order Summary'!E131</f>
        <v/>
      </c>
      <c r="I153" s="81" t="str">
        <f>'Order Summary'!F131</f>
        <v/>
      </c>
      <c r="J153" s="81" t="str">
        <f>'Order Summary'!G131</f>
        <v/>
      </c>
      <c r="K153" s="82" t="str">
        <f>'Order Summary'!H131</f>
        <v/>
      </c>
      <c r="L153" s="82" t="str">
        <f>'Order Summary'!I131</f>
        <v/>
      </c>
      <c r="M153" s="88" t="str">
        <f t="shared" si="2"/>
        <v/>
      </c>
      <c r="N153" s="83" t="str">
        <f t="shared" si="3"/>
        <v/>
      </c>
      <c r="O153" s="53"/>
    </row>
    <row r="154" spans="2:15" ht="13.5" thickBot="1" x14ac:dyDescent="0.25">
      <c r="B154" s="78" t="str">
        <f>'Order Summary'!B132</f>
        <v/>
      </c>
      <c r="C154" s="102" t="str">
        <f>'Order Summary'!C132</f>
        <v/>
      </c>
      <c r="D154" s="103"/>
      <c r="E154" s="103"/>
      <c r="F154" s="104"/>
      <c r="G154" s="79" t="str">
        <f>'Order Summary'!D132</f>
        <v/>
      </c>
      <c r="H154" s="80" t="str">
        <f>'Order Summary'!E132</f>
        <v/>
      </c>
      <c r="I154" s="81" t="str">
        <f>'Order Summary'!F132</f>
        <v/>
      </c>
      <c r="J154" s="81" t="str">
        <f>'Order Summary'!G132</f>
        <v/>
      </c>
      <c r="K154" s="82" t="str">
        <f>'Order Summary'!H132</f>
        <v/>
      </c>
      <c r="L154" s="82" t="str">
        <f>'Order Summary'!I132</f>
        <v/>
      </c>
      <c r="M154" s="88" t="str">
        <f t="shared" ref="M154:M217" si="4">IFERROR(L154/H154,"")</f>
        <v/>
      </c>
      <c r="N154" s="83" t="str">
        <f t="shared" ref="N154:N217" si="5">IFERROR((K154-L154)/L154,"")</f>
        <v/>
      </c>
      <c r="O154" s="53"/>
    </row>
    <row r="155" spans="2:15" ht="13.5" thickBot="1" x14ac:dyDescent="0.25">
      <c r="B155" s="78" t="str">
        <f>'Order Summary'!B133</f>
        <v/>
      </c>
      <c r="C155" s="102" t="str">
        <f>'Order Summary'!C133</f>
        <v/>
      </c>
      <c r="D155" s="103"/>
      <c r="E155" s="103"/>
      <c r="F155" s="104"/>
      <c r="G155" s="79" t="str">
        <f>'Order Summary'!D133</f>
        <v/>
      </c>
      <c r="H155" s="80" t="str">
        <f>'Order Summary'!E133</f>
        <v/>
      </c>
      <c r="I155" s="81" t="str">
        <f>'Order Summary'!F133</f>
        <v/>
      </c>
      <c r="J155" s="81" t="str">
        <f>'Order Summary'!G133</f>
        <v/>
      </c>
      <c r="K155" s="82" t="str">
        <f>'Order Summary'!H133</f>
        <v/>
      </c>
      <c r="L155" s="82" t="str">
        <f>'Order Summary'!I133</f>
        <v/>
      </c>
      <c r="M155" s="88" t="str">
        <f t="shared" si="4"/>
        <v/>
      </c>
      <c r="N155" s="83" t="str">
        <f t="shared" si="5"/>
        <v/>
      </c>
      <c r="O155" s="53"/>
    </row>
    <row r="156" spans="2:15" ht="13.5" thickBot="1" x14ac:dyDescent="0.25">
      <c r="B156" s="78" t="str">
        <f>'Order Summary'!B134</f>
        <v/>
      </c>
      <c r="C156" s="102" t="str">
        <f>'Order Summary'!C134</f>
        <v/>
      </c>
      <c r="D156" s="103"/>
      <c r="E156" s="103"/>
      <c r="F156" s="104"/>
      <c r="G156" s="79" t="str">
        <f>'Order Summary'!D134</f>
        <v/>
      </c>
      <c r="H156" s="80" t="str">
        <f>'Order Summary'!E134</f>
        <v/>
      </c>
      <c r="I156" s="81" t="str">
        <f>'Order Summary'!F134</f>
        <v/>
      </c>
      <c r="J156" s="81" t="str">
        <f>'Order Summary'!G134</f>
        <v/>
      </c>
      <c r="K156" s="82" t="str">
        <f>'Order Summary'!H134</f>
        <v/>
      </c>
      <c r="L156" s="82" t="str">
        <f>'Order Summary'!I134</f>
        <v/>
      </c>
      <c r="M156" s="88" t="str">
        <f t="shared" si="4"/>
        <v/>
      </c>
      <c r="N156" s="83" t="str">
        <f t="shared" si="5"/>
        <v/>
      </c>
      <c r="O156" s="53"/>
    </row>
    <row r="157" spans="2:15" ht="13.5" thickBot="1" x14ac:dyDescent="0.25">
      <c r="B157" s="78" t="str">
        <f>'Order Summary'!B135</f>
        <v/>
      </c>
      <c r="C157" s="102" t="str">
        <f>'Order Summary'!C135</f>
        <v/>
      </c>
      <c r="D157" s="103"/>
      <c r="E157" s="103"/>
      <c r="F157" s="104"/>
      <c r="G157" s="79" t="str">
        <f>'Order Summary'!D135</f>
        <v/>
      </c>
      <c r="H157" s="80" t="str">
        <f>'Order Summary'!E135</f>
        <v/>
      </c>
      <c r="I157" s="81" t="str">
        <f>'Order Summary'!F135</f>
        <v/>
      </c>
      <c r="J157" s="81" t="str">
        <f>'Order Summary'!G135</f>
        <v/>
      </c>
      <c r="K157" s="82" t="str">
        <f>'Order Summary'!H135</f>
        <v/>
      </c>
      <c r="L157" s="82" t="str">
        <f>'Order Summary'!I135</f>
        <v/>
      </c>
      <c r="M157" s="88" t="str">
        <f t="shared" si="4"/>
        <v/>
      </c>
      <c r="N157" s="83" t="str">
        <f t="shared" si="5"/>
        <v/>
      </c>
      <c r="O157" s="53"/>
    </row>
    <row r="158" spans="2:15" ht="13.5" thickBot="1" x14ac:dyDescent="0.25">
      <c r="B158" s="78" t="str">
        <f>'Order Summary'!B136</f>
        <v/>
      </c>
      <c r="C158" s="102" t="str">
        <f>'Order Summary'!C136</f>
        <v/>
      </c>
      <c r="D158" s="103"/>
      <c r="E158" s="103"/>
      <c r="F158" s="104"/>
      <c r="G158" s="79" t="str">
        <f>'Order Summary'!D136</f>
        <v/>
      </c>
      <c r="H158" s="80" t="str">
        <f>'Order Summary'!E136</f>
        <v/>
      </c>
      <c r="I158" s="81" t="str">
        <f>'Order Summary'!F136</f>
        <v/>
      </c>
      <c r="J158" s="81" t="str">
        <f>'Order Summary'!G136</f>
        <v/>
      </c>
      <c r="K158" s="82" t="str">
        <f>'Order Summary'!H136</f>
        <v/>
      </c>
      <c r="L158" s="82" t="str">
        <f>'Order Summary'!I136</f>
        <v/>
      </c>
      <c r="M158" s="88" t="str">
        <f t="shared" si="4"/>
        <v/>
      </c>
      <c r="N158" s="83" t="str">
        <f t="shared" si="5"/>
        <v/>
      </c>
      <c r="O158" s="53"/>
    </row>
    <row r="159" spans="2:15" ht="13.5" thickBot="1" x14ac:dyDescent="0.25">
      <c r="B159" s="78" t="str">
        <f>'Order Summary'!B137</f>
        <v/>
      </c>
      <c r="C159" s="102" t="str">
        <f>'Order Summary'!C137</f>
        <v/>
      </c>
      <c r="D159" s="103"/>
      <c r="E159" s="103"/>
      <c r="F159" s="104"/>
      <c r="G159" s="79" t="str">
        <f>'Order Summary'!D137</f>
        <v/>
      </c>
      <c r="H159" s="80" t="str">
        <f>'Order Summary'!E137</f>
        <v/>
      </c>
      <c r="I159" s="81" t="str">
        <f>'Order Summary'!F137</f>
        <v/>
      </c>
      <c r="J159" s="81" t="str">
        <f>'Order Summary'!G137</f>
        <v/>
      </c>
      <c r="K159" s="82" t="str">
        <f>'Order Summary'!H137</f>
        <v/>
      </c>
      <c r="L159" s="82" t="str">
        <f>'Order Summary'!I137</f>
        <v/>
      </c>
      <c r="M159" s="88" t="str">
        <f t="shared" si="4"/>
        <v/>
      </c>
      <c r="N159" s="83" t="str">
        <f t="shared" si="5"/>
        <v/>
      </c>
      <c r="O159" s="53"/>
    </row>
    <row r="160" spans="2:15" ht="13.5" thickBot="1" x14ac:dyDescent="0.25">
      <c r="B160" s="78" t="str">
        <f>'Order Summary'!B138</f>
        <v/>
      </c>
      <c r="C160" s="102" t="str">
        <f>'Order Summary'!C138</f>
        <v/>
      </c>
      <c r="D160" s="103"/>
      <c r="E160" s="103"/>
      <c r="F160" s="104"/>
      <c r="G160" s="79" t="str">
        <f>'Order Summary'!D138</f>
        <v/>
      </c>
      <c r="H160" s="80" t="str">
        <f>'Order Summary'!E138</f>
        <v/>
      </c>
      <c r="I160" s="81" t="str">
        <f>'Order Summary'!F138</f>
        <v/>
      </c>
      <c r="J160" s="81" t="str">
        <f>'Order Summary'!G138</f>
        <v/>
      </c>
      <c r="K160" s="82" t="str">
        <f>'Order Summary'!H138</f>
        <v/>
      </c>
      <c r="L160" s="82" t="str">
        <f>'Order Summary'!I138</f>
        <v/>
      </c>
      <c r="M160" s="88" t="str">
        <f t="shared" si="4"/>
        <v/>
      </c>
      <c r="N160" s="83" t="str">
        <f t="shared" si="5"/>
        <v/>
      </c>
      <c r="O160" s="53"/>
    </row>
    <row r="161" spans="2:15" ht="13.5" thickBot="1" x14ac:dyDescent="0.25">
      <c r="B161" s="78" t="str">
        <f>'Order Summary'!B139</f>
        <v/>
      </c>
      <c r="C161" s="102" t="str">
        <f>'Order Summary'!C139</f>
        <v/>
      </c>
      <c r="D161" s="103"/>
      <c r="E161" s="103"/>
      <c r="F161" s="104"/>
      <c r="G161" s="79" t="str">
        <f>'Order Summary'!D139</f>
        <v/>
      </c>
      <c r="H161" s="80" t="str">
        <f>'Order Summary'!E139</f>
        <v/>
      </c>
      <c r="I161" s="81" t="str">
        <f>'Order Summary'!F139</f>
        <v/>
      </c>
      <c r="J161" s="81" t="str">
        <f>'Order Summary'!G139</f>
        <v/>
      </c>
      <c r="K161" s="82" t="str">
        <f>'Order Summary'!H139</f>
        <v/>
      </c>
      <c r="L161" s="82" t="str">
        <f>'Order Summary'!I139</f>
        <v/>
      </c>
      <c r="M161" s="88" t="str">
        <f t="shared" si="4"/>
        <v/>
      </c>
      <c r="N161" s="83" t="str">
        <f t="shared" si="5"/>
        <v/>
      </c>
      <c r="O161" s="53"/>
    </row>
    <row r="162" spans="2:15" ht="13.5" thickBot="1" x14ac:dyDescent="0.25">
      <c r="B162" s="78" t="str">
        <f>'Order Summary'!B140</f>
        <v/>
      </c>
      <c r="C162" s="102" t="str">
        <f>'Order Summary'!C140</f>
        <v/>
      </c>
      <c r="D162" s="103"/>
      <c r="E162" s="103"/>
      <c r="F162" s="104"/>
      <c r="G162" s="79" t="str">
        <f>'Order Summary'!D140</f>
        <v/>
      </c>
      <c r="H162" s="80" t="str">
        <f>'Order Summary'!E140</f>
        <v/>
      </c>
      <c r="I162" s="81" t="str">
        <f>'Order Summary'!F140</f>
        <v/>
      </c>
      <c r="J162" s="81" t="str">
        <f>'Order Summary'!G140</f>
        <v/>
      </c>
      <c r="K162" s="82" t="str">
        <f>'Order Summary'!H140</f>
        <v/>
      </c>
      <c r="L162" s="82" t="str">
        <f>'Order Summary'!I140</f>
        <v/>
      </c>
      <c r="M162" s="88" t="str">
        <f t="shared" si="4"/>
        <v/>
      </c>
      <c r="N162" s="83" t="str">
        <f t="shared" si="5"/>
        <v/>
      </c>
      <c r="O162" s="53"/>
    </row>
    <row r="163" spans="2:15" ht="13.5" thickBot="1" x14ac:dyDescent="0.25">
      <c r="B163" s="78" t="str">
        <f>'Order Summary'!B141</f>
        <v/>
      </c>
      <c r="C163" s="102" t="str">
        <f>'Order Summary'!C141</f>
        <v/>
      </c>
      <c r="D163" s="103"/>
      <c r="E163" s="103"/>
      <c r="F163" s="104"/>
      <c r="G163" s="79" t="str">
        <f>'Order Summary'!D141</f>
        <v/>
      </c>
      <c r="H163" s="80" t="str">
        <f>'Order Summary'!E141</f>
        <v/>
      </c>
      <c r="I163" s="81" t="str">
        <f>'Order Summary'!F141</f>
        <v/>
      </c>
      <c r="J163" s="81" t="str">
        <f>'Order Summary'!G141</f>
        <v/>
      </c>
      <c r="K163" s="82" t="str">
        <f>'Order Summary'!H141</f>
        <v/>
      </c>
      <c r="L163" s="82" t="str">
        <f>'Order Summary'!I141</f>
        <v/>
      </c>
      <c r="M163" s="88" t="str">
        <f t="shared" si="4"/>
        <v/>
      </c>
      <c r="N163" s="83" t="str">
        <f t="shared" si="5"/>
        <v/>
      </c>
      <c r="O163" s="53"/>
    </row>
    <row r="164" spans="2:15" ht="13.5" thickBot="1" x14ac:dyDescent="0.25">
      <c r="B164" s="78" t="str">
        <f>'Order Summary'!B142</f>
        <v/>
      </c>
      <c r="C164" s="102" t="str">
        <f>'Order Summary'!C142</f>
        <v/>
      </c>
      <c r="D164" s="103"/>
      <c r="E164" s="103"/>
      <c r="F164" s="104"/>
      <c r="G164" s="79" t="str">
        <f>'Order Summary'!D142</f>
        <v/>
      </c>
      <c r="H164" s="80" t="str">
        <f>'Order Summary'!E142</f>
        <v/>
      </c>
      <c r="I164" s="81" t="str">
        <f>'Order Summary'!F142</f>
        <v/>
      </c>
      <c r="J164" s="81" t="str">
        <f>'Order Summary'!G142</f>
        <v/>
      </c>
      <c r="K164" s="82" t="str">
        <f>'Order Summary'!H142</f>
        <v/>
      </c>
      <c r="L164" s="82" t="str">
        <f>'Order Summary'!I142</f>
        <v/>
      </c>
      <c r="M164" s="88" t="str">
        <f t="shared" si="4"/>
        <v/>
      </c>
      <c r="N164" s="83" t="str">
        <f t="shared" si="5"/>
        <v/>
      </c>
      <c r="O164" s="53"/>
    </row>
    <row r="165" spans="2:15" ht="13.5" thickBot="1" x14ac:dyDescent="0.25">
      <c r="B165" s="78" t="str">
        <f>'Order Summary'!B143</f>
        <v/>
      </c>
      <c r="C165" s="102" t="str">
        <f>'Order Summary'!C143</f>
        <v/>
      </c>
      <c r="D165" s="103"/>
      <c r="E165" s="103"/>
      <c r="F165" s="104"/>
      <c r="G165" s="79" t="str">
        <f>'Order Summary'!D143</f>
        <v/>
      </c>
      <c r="H165" s="80" t="str">
        <f>'Order Summary'!E143</f>
        <v/>
      </c>
      <c r="I165" s="81" t="str">
        <f>'Order Summary'!F143</f>
        <v/>
      </c>
      <c r="J165" s="81" t="str">
        <f>'Order Summary'!G143</f>
        <v/>
      </c>
      <c r="K165" s="82" t="str">
        <f>'Order Summary'!H143</f>
        <v/>
      </c>
      <c r="L165" s="82" t="str">
        <f>'Order Summary'!I143</f>
        <v/>
      </c>
      <c r="M165" s="88" t="str">
        <f t="shared" si="4"/>
        <v/>
      </c>
      <c r="N165" s="83" t="str">
        <f t="shared" si="5"/>
        <v/>
      </c>
      <c r="O165" s="53"/>
    </row>
    <row r="166" spans="2:15" ht="13.5" thickBot="1" x14ac:dyDescent="0.25">
      <c r="B166" s="78" t="str">
        <f>'Order Summary'!B144</f>
        <v/>
      </c>
      <c r="C166" s="102" t="str">
        <f>'Order Summary'!C144</f>
        <v/>
      </c>
      <c r="D166" s="103"/>
      <c r="E166" s="103"/>
      <c r="F166" s="104"/>
      <c r="G166" s="79" t="str">
        <f>'Order Summary'!D144</f>
        <v/>
      </c>
      <c r="H166" s="80" t="str">
        <f>'Order Summary'!E144</f>
        <v/>
      </c>
      <c r="I166" s="81" t="str">
        <f>'Order Summary'!F144</f>
        <v/>
      </c>
      <c r="J166" s="81" t="str">
        <f>'Order Summary'!G144</f>
        <v/>
      </c>
      <c r="K166" s="82" t="str">
        <f>'Order Summary'!H144</f>
        <v/>
      </c>
      <c r="L166" s="82" t="str">
        <f>'Order Summary'!I144</f>
        <v/>
      </c>
      <c r="M166" s="88" t="str">
        <f t="shared" si="4"/>
        <v/>
      </c>
      <c r="N166" s="83" t="str">
        <f t="shared" si="5"/>
        <v/>
      </c>
      <c r="O166" s="53"/>
    </row>
    <row r="167" spans="2:15" ht="13.5" thickBot="1" x14ac:dyDescent="0.25">
      <c r="B167" s="78" t="str">
        <f>'Order Summary'!B145</f>
        <v/>
      </c>
      <c r="C167" s="102" t="str">
        <f>'Order Summary'!C145</f>
        <v/>
      </c>
      <c r="D167" s="103"/>
      <c r="E167" s="103"/>
      <c r="F167" s="104"/>
      <c r="G167" s="79" t="str">
        <f>'Order Summary'!D145</f>
        <v/>
      </c>
      <c r="H167" s="80" t="str">
        <f>'Order Summary'!E145</f>
        <v/>
      </c>
      <c r="I167" s="81" t="str">
        <f>'Order Summary'!F145</f>
        <v/>
      </c>
      <c r="J167" s="81" t="str">
        <f>'Order Summary'!G145</f>
        <v/>
      </c>
      <c r="K167" s="82" t="str">
        <f>'Order Summary'!H145</f>
        <v/>
      </c>
      <c r="L167" s="82" t="str">
        <f>'Order Summary'!I145</f>
        <v/>
      </c>
      <c r="M167" s="88" t="str">
        <f t="shared" si="4"/>
        <v/>
      </c>
      <c r="N167" s="83" t="str">
        <f t="shared" si="5"/>
        <v/>
      </c>
      <c r="O167" s="53"/>
    </row>
    <row r="168" spans="2:15" ht="13.5" thickBot="1" x14ac:dyDescent="0.25">
      <c r="B168" s="78" t="str">
        <f>'Order Summary'!B146</f>
        <v/>
      </c>
      <c r="C168" s="102" t="str">
        <f>'Order Summary'!C146</f>
        <v/>
      </c>
      <c r="D168" s="103"/>
      <c r="E168" s="103"/>
      <c r="F168" s="104"/>
      <c r="G168" s="79" t="str">
        <f>'Order Summary'!D146</f>
        <v/>
      </c>
      <c r="H168" s="80" t="str">
        <f>'Order Summary'!E146</f>
        <v/>
      </c>
      <c r="I168" s="81" t="str">
        <f>'Order Summary'!F146</f>
        <v/>
      </c>
      <c r="J168" s="81" t="str">
        <f>'Order Summary'!G146</f>
        <v/>
      </c>
      <c r="K168" s="82" t="str">
        <f>'Order Summary'!H146</f>
        <v/>
      </c>
      <c r="L168" s="82" t="str">
        <f>'Order Summary'!I146</f>
        <v/>
      </c>
      <c r="M168" s="88" t="str">
        <f t="shared" si="4"/>
        <v/>
      </c>
      <c r="N168" s="83" t="str">
        <f t="shared" si="5"/>
        <v/>
      </c>
      <c r="O168" s="53"/>
    </row>
    <row r="169" spans="2:15" ht="13.5" thickBot="1" x14ac:dyDescent="0.25">
      <c r="B169" s="78" t="str">
        <f>'Order Summary'!B147</f>
        <v/>
      </c>
      <c r="C169" s="102" t="str">
        <f>'Order Summary'!C147</f>
        <v/>
      </c>
      <c r="D169" s="103"/>
      <c r="E169" s="103"/>
      <c r="F169" s="104"/>
      <c r="G169" s="79" t="str">
        <f>'Order Summary'!D147</f>
        <v/>
      </c>
      <c r="H169" s="80" t="str">
        <f>'Order Summary'!E147</f>
        <v/>
      </c>
      <c r="I169" s="81" t="str">
        <f>'Order Summary'!F147</f>
        <v/>
      </c>
      <c r="J169" s="81" t="str">
        <f>'Order Summary'!G147</f>
        <v/>
      </c>
      <c r="K169" s="82" t="str">
        <f>'Order Summary'!H147</f>
        <v/>
      </c>
      <c r="L169" s="82" t="str">
        <f>'Order Summary'!I147</f>
        <v/>
      </c>
      <c r="M169" s="88" t="str">
        <f t="shared" si="4"/>
        <v/>
      </c>
      <c r="N169" s="83" t="str">
        <f t="shared" si="5"/>
        <v/>
      </c>
      <c r="O169" s="53"/>
    </row>
    <row r="170" spans="2:15" ht="13.5" thickBot="1" x14ac:dyDescent="0.25">
      <c r="B170" s="78" t="str">
        <f>'Order Summary'!B148</f>
        <v/>
      </c>
      <c r="C170" s="102" t="str">
        <f>'Order Summary'!C148</f>
        <v/>
      </c>
      <c r="D170" s="103"/>
      <c r="E170" s="103"/>
      <c r="F170" s="104"/>
      <c r="G170" s="79" t="str">
        <f>'Order Summary'!D148</f>
        <v/>
      </c>
      <c r="H170" s="80" t="str">
        <f>'Order Summary'!E148</f>
        <v/>
      </c>
      <c r="I170" s="81" t="str">
        <f>'Order Summary'!F148</f>
        <v/>
      </c>
      <c r="J170" s="81" t="str">
        <f>'Order Summary'!G148</f>
        <v/>
      </c>
      <c r="K170" s="82" t="str">
        <f>'Order Summary'!H148</f>
        <v/>
      </c>
      <c r="L170" s="82" t="str">
        <f>'Order Summary'!I148</f>
        <v/>
      </c>
      <c r="M170" s="88" t="str">
        <f t="shared" si="4"/>
        <v/>
      </c>
      <c r="N170" s="83" t="str">
        <f t="shared" si="5"/>
        <v/>
      </c>
      <c r="O170" s="53"/>
    </row>
    <row r="171" spans="2:15" ht="13.5" thickBot="1" x14ac:dyDescent="0.25">
      <c r="B171" s="78" t="str">
        <f>'Order Summary'!B149</f>
        <v/>
      </c>
      <c r="C171" s="102" t="str">
        <f>'Order Summary'!C149</f>
        <v/>
      </c>
      <c r="D171" s="103"/>
      <c r="E171" s="103"/>
      <c r="F171" s="104"/>
      <c r="G171" s="79" t="str">
        <f>'Order Summary'!D149</f>
        <v/>
      </c>
      <c r="H171" s="80" t="str">
        <f>'Order Summary'!E149</f>
        <v/>
      </c>
      <c r="I171" s="81" t="str">
        <f>'Order Summary'!F149</f>
        <v/>
      </c>
      <c r="J171" s="81" t="str">
        <f>'Order Summary'!G149</f>
        <v/>
      </c>
      <c r="K171" s="82" t="str">
        <f>'Order Summary'!H149</f>
        <v/>
      </c>
      <c r="L171" s="82" t="str">
        <f>'Order Summary'!I149</f>
        <v/>
      </c>
      <c r="M171" s="88" t="str">
        <f t="shared" si="4"/>
        <v/>
      </c>
      <c r="N171" s="83" t="str">
        <f t="shared" si="5"/>
        <v/>
      </c>
      <c r="O171" s="53"/>
    </row>
    <row r="172" spans="2:15" ht="13.5" thickBot="1" x14ac:dyDescent="0.25">
      <c r="B172" s="78" t="str">
        <f>'Order Summary'!B150</f>
        <v/>
      </c>
      <c r="C172" s="102" t="str">
        <f>'Order Summary'!C150</f>
        <v/>
      </c>
      <c r="D172" s="103"/>
      <c r="E172" s="103"/>
      <c r="F172" s="104"/>
      <c r="G172" s="79" t="str">
        <f>'Order Summary'!D150</f>
        <v/>
      </c>
      <c r="H172" s="80" t="str">
        <f>'Order Summary'!E150</f>
        <v/>
      </c>
      <c r="I172" s="81" t="str">
        <f>'Order Summary'!F150</f>
        <v/>
      </c>
      <c r="J172" s="81" t="str">
        <f>'Order Summary'!G150</f>
        <v/>
      </c>
      <c r="K172" s="82" t="str">
        <f>'Order Summary'!H150</f>
        <v/>
      </c>
      <c r="L172" s="82" t="str">
        <f>'Order Summary'!I150</f>
        <v/>
      </c>
      <c r="M172" s="88" t="str">
        <f t="shared" si="4"/>
        <v/>
      </c>
      <c r="N172" s="83" t="str">
        <f t="shared" si="5"/>
        <v/>
      </c>
      <c r="O172" s="53"/>
    </row>
    <row r="173" spans="2:15" ht="13.5" thickBot="1" x14ac:dyDescent="0.25">
      <c r="B173" s="78" t="str">
        <f>'Order Summary'!B151</f>
        <v/>
      </c>
      <c r="C173" s="102" t="str">
        <f>'Order Summary'!C151</f>
        <v/>
      </c>
      <c r="D173" s="103"/>
      <c r="E173" s="103"/>
      <c r="F173" s="104"/>
      <c r="G173" s="79" t="str">
        <f>'Order Summary'!D151</f>
        <v/>
      </c>
      <c r="H173" s="80" t="str">
        <f>'Order Summary'!E151</f>
        <v/>
      </c>
      <c r="I173" s="81" t="str">
        <f>'Order Summary'!F151</f>
        <v/>
      </c>
      <c r="J173" s="81" t="str">
        <f>'Order Summary'!G151</f>
        <v/>
      </c>
      <c r="K173" s="82" t="str">
        <f>'Order Summary'!H151</f>
        <v/>
      </c>
      <c r="L173" s="82" t="str">
        <f>'Order Summary'!I151</f>
        <v/>
      </c>
      <c r="M173" s="88" t="str">
        <f t="shared" si="4"/>
        <v/>
      </c>
      <c r="N173" s="83" t="str">
        <f t="shared" si="5"/>
        <v/>
      </c>
      <c r="O173" s="53"/>
    </row>
    <row r="174" spans="2:15" ht="13.5" thickBot="1" x14ac:dyDescent="0.25">
      <c r="B174" s="78" t="str">
        <f>'Order Summary'!B152</f>
        <v/>
      </c>
      <c r="C174" s="102" t="str">
        <f>'Order Summary'!C152</f>
        <v/>
      </c>
      <c r="D174" s="103"/>
      <c r="E174" s="103"/>
      <c r="F174" s="104"/>
      <c r="G174" s="79" t="str">
        <f>'Order Summary'!D152</f>
        <v/>
      </c>
      <c r="H174" s="80" t="str">
        <f>'Order Summary'!E152</f>
        <v/>
      </c>
      <c r="I174" s="81" t="str">
        <f>'Order Summary'!F152</f>
        <v/>
      </c>
      <c r="J174" s="81" t="str">
        <f>'Order Summary'!G152</f>
        <v/>
      </c>
      <c r="K174" s="82" t="str">
        <f>'Order Summary'!H152</f>
        <v/>
      </c>
      <c r="L174" s="82" t="str">
        <f>'Order Summary'!I152</f>
        <v/>
      </c>
      <c r="M174" s="88" t="str">
        <f t="shared" si="4"/>
        <v/>
      </c>
      <c r="N174" s="83" t="str">
        <f t="shared" si="5"/>
        <v/>
      </c>
      <c r="O174" s="53"/>
    </row>
    <row r="175" spans="2:15" ht="13.5" thickBot="1" x14ac:dyDescent="0.25">
      <c r="B175" s="78" t="str">
        <f>'Order Summary'!B153</f>
        <v/>
      </c>
      <c r="C175" s="102" t="str">
        <f>'Order Summary'!C153</f>
        <v/>
      </c>
      <c r="D175" s="103"/>
      <c r="E175" s="103"/>
      <c r="F175" s="104"/>
      <c r="G175" s="79" t="str">
        <f>'Order Summary'!D153</f>
        <v/>
      </c>
      <c r="H175" s="80" t="str">
        <f>'Order Summary'!E153</f>
        <v/>
      </c>
      <c r="I175" s="81" t="str">
        <f>'Order Summary'!F153</f>
        <v/>
      </c>
      <c r="J175" s="81" t="str">
        <f>'Order Summary'!G153</f>
        <v/>
      </c>
      <c r="K175" s="82" t="str">
        <f>'Order Summary'!H153</f>
        <v/>
      </c>
      <c r="L175" s="82" t="str">
        <f>'Order Summary'!I153</f>
        <v/>
      </c>
      <c r="M175" s="88" t="str">
        <f t="shared" si="4"/>
        <v/>
      </c>
      <c r="N175" s="83" t="str">
        <f t="shared" si="5"/>
        <v/>
      </c>
      <c r="O175" s="53"/>
    </row>
    <row r="176" spans="2:15" ht="13.5" thickBot="1" x14ac:dyDescent="0.25">
      <c r="B176" s="78" t="str">
        <f>'Order Summary'!B154</f>
        <v/>
      </c>
      <c r="C176" s="102" t="str">
        <f>'Order Summary'!C154</f>
        <v/>
      </c>
      <c r="D176" s="103"/>
      <c r="E176" s="103"/>
      <c r="F176" s="104"/>
      <c r="G176" s="79" t="str">
        <f>'Order Summary'!D154</f>
        <v/>
      </c>
      <c r="H176" s="80" t="str">
        <f>'Order Summary'!E154</f>
        <v/>
      </c>
      <c r="I176" s="81" t="str">
        <f>'Order Summary'!F154</f>
        <v/>
      </c>
      <c r="J176" s="81" t="str">
        <f>'Order Summary'!G154</f>
        <v/>
      </c>
      <c r="K176" s="82" t="str">
        <f>'Order Summary'!H154</f>
        <v/>
      </c>
      <c r="L176" s="82" t="str">
        <f>'Order Summary'!I154</f>
        <v/>
      </c>
      <c r="M176" s="88" t="str">
        <f t="shared" si="4"/>
        <v/>
      </c>
      <c r="N176" s="83" t="str">
        <f t="shared" si="5"/>
        <v/>
      </c>
      <c r="O176" s="53"/>
    </row>
    <row r="177" spans="2:15" ht="13.5" thickBot="1" x14ac:dyDescent="0.25">
      <c r="B177" s="78" t="str">
        <f>'Order Summary'!B155</f>
        <v/>
      </c>
      <c r="C177" s="102" t="str">
        <f>'Order Summary'!C155</f>
        <v/>
      </c>
      <c r="D177" s="103"/>
      <c r="E177" s="103"/>
      <c r="F177" s="104"/>
      <c r="G177" s="79" t="str">
        <f>'Order Summary'!D155</f>
        <v/>
      </c>
      <c r="H177" s="80" t="str">
        <f>'Order Summary'!E155</f>
        <v/>
      </c>
      <c r="I177" s="81" t="str">
        <f>'Order Summary'!F155</f>
        <v/>
      </c>
      <c r="J177" s="81" t="str">
        <f>'Order Summary'!G155</f>
        <v/>
      </c>
      <c r="K177" s="82" t="str">
        <f>'Order Summary'!H155</f>
        <v/>
      </c>
      <c r="L177" s="82" t="str">
        <f>'Order Summary'!I155</f>
        <v/>
      </c>
      <c r="M177" s="88" t="str">
        <f t="shared" si="4"/>
        <v/>
      </c>
      <c r="N177" s="83" t="str">
        <f t="shared" si="5"/>
        <v/>
      </c>
      <c r="O177" s="53"/>
    </row>
    <row r="178" spans="2:15" ht="13.5" thickBot="1" x14ac:dyDescent="0.25">
      <c r="B178" s="78" t="str">
        <f>'Order Summary'!B156</f>
        <v/>
      </c>
      <c r="C178" s="102" t="str">
        <f>'Order Summary'!C156</f>
        <v/>
      </c>
      <c r="D178" s="103"/>
      <c r="E178" s="103"/>
      <c r="F178" s="104"/>
      <c r="G178" s="79" t="str">
        <f>'Order Summary'!D156</f>
        <v/>
      </c>
      <c r="H178" s="80" t="str">
        <f>'Order Summary'!E156</f>
        <v/>
      </c>
      <c r="I178" s="81" t="str">
        <f>'Order Summary'!F156</f>
        <v/>
      </c>
      <c r="J178" s="81" t="str">
        <f>'Order Summary'!G156</f>
        <v/>
      </c>
      <c r="K178" s="82" t="str">
        <f>'Order Summary'!H156</f>
        <v/>
      </c>
      <c r="L178" s="82" t="str">
        <f>'Order Summary'!I156</f>
        <v/>
      </c>
      <c r="M178" s="88" t="str">
        <f t="shared" si="4"/>
        <v/>
      </c>
      <c r="N178" s="83" t="str">
        <f t="shared" si="5"/>
        <v/>
      </c>
      <c r="O178" s="53"/>
    </row>
    <row r="179" spans="2:15" ht="13.5" thickBot="1" x14ac:dyDescent="0.25">
      <c r="B179" s="78" t="str">
        <f>'Order Summary'!B157</f>
        <v/>
      </c>
      <c r="C179" s="102" t="str">
        <f>'Order Summary'!C157</f>
        <v/>
      </c>
      <c r="D179" s="103"/>
      <c r="E179" s="103"/>
      <c r="F179" s="104"/>
      <c r="G179" s="79" t="str">
        <f>'Order Summary'!D157</f>
        <v/>
      </c>
      <c r="H179" s="80" t="str">
        <f>'Order Summary'!E157</f>
        <v/>
      </c>
      <c r="I179" s="81" t="str">
        <f>'Order Summary'!F157</f>
        <v/>
      </c>
      <c r="J179" s="81" t="str">
        <f>'Order Summary'!G157</f>
        <v/>
      </c>
      <c r="K179" s="82" t="str">
        <f>'Order Summary'!H157</f>
        <v/>
      </c>
      <c r="L179" s="82" t="str">
        <f>'Order Summary'!I157</f>
        <v/>
      </c>
      <c r="M179" s="88" t="str">
        <f t="shared" si="4"/>
        <v/>
      </c>
      <c r="N179" s="83" t="str">
        <f t="shared" si="5"/>
        <v/>
      </c>
      <c r="O179" s="53"/>
    </row>
    <row r="180" spans="2:15" ht="13.5" thickBot="1" x14ac:dyDescent="0.25">
      <c r="B180" s="78" t="str">
        <f>'Order Summary'!B158</f>
        <v/>
      </c>
      <c r="C180" s="102" t="str">
        <f>'Order Summary'!C158</f>
        <v/>
      </c>
      <c r="D180" s="103"/>
      <c r="E180" s="103"/>
      <c r="F180" s="104"/>
      <c r="G180" s="79" t="str">
        <f>'Order Summary'!D158</f>
        <v/>
      </c>
      <c r="H180" s="80" t="str">
        <f>'Order Summary'!E158</f>
        <v/>
      </c>
      <c r="I180" s="81" t="str">
        <f>'Order Summary'!F158</f>
        <v/>
      </c>
      <c r="J180" s="81" t="str">
        <f>'Order Summary'!G158</f>
        <v/>
      </c>
      <c r="K180" s="82" t="str">
        <f>'Order Summary'!H158</f>
        <v/>
      </c>
      <c r="L180" s="82" t="str">
        <f>'Order Summary'!I158</f>
        <v/>
      </c>
      <c r="M180" s="88" t="str">
        <f t="shared" si="4"/>
        <v/>
      </c>
      <c r="N180" s="83" t="str">
        <f t="shared" si="5"/>
        <v/>
      </c>
      <c r="O180" s="53"/>
    </row>
    <row r="181" spans="2:15" ht="13.5" thickBot="1" x14ac:dyDescent="0.25">
      <c r="B181" s="78" t="str">
        <f>'Order Summary'!B159</f>
        <v/>
      </c>
      <c r="C181" s="102" t="str">
        <f>'Order Summary'!C159</f>
        <v/>
      </c>
      <c r="D181" s="103"/>
      <c r="E181" s="103"/>
      <c r="F181" s="104"/>
      <c r="G181" s="79" t="str">
        <f>'Order Summary'!D159</f>
        <v/>
      </c>
      <c r="H181" s="80" t="str">
        <f>'Order Summary'!E159</f>
        <v/>
      </c>
      <c r="I181" s="81" t="str">
        <f>'Order Summary'!F159</f>
        <v/>
      </c>
      <c r="J181" s="81" t="str">
        <f>'Order Summary'!G159</f>
        <v/>
      </c>
      <c r="K181" s="82" t="str">
        <f>'Order Summary'!H159</f>
        <v/>
      </c>
      <c r="L181" s="82" t="str">
        <f>'Order Summary'!I159</f>
        <v/>
      </c>
      <c r="M181" s="88" t="str">
        <f t="shared" si="4"/>
        <v/>
      </c>
      <c r="N181" s="83" t="str">
        <f t="shared" si="5"/>
        <v/>
      </c>
      <c r="O181" s="53"/>
    </row>
    <row r="182" spans="2:15" ht="13.5" thickBot="1" x14ac:dyDescent="0.25">
      <c r="B182" s="78" t="str">
        <f>'Order Summary'!B160</f>
        <v/>
      </c>
      <c r="C182" s="102" t="str">
        <f>'Order Summary'!C160</f>
        <v/>
      </c>
      <c r="D182" s="103"/>
      <c r="E182" s="103"/>
      <c r="F182" s="104"/>
      <c r="G182" s="79" t="str">
        <f>'Order Summary'!D160</f>
        <v/>
      </c>
      <c r="H182" s="80" t="str">
        <f>'Order Summary'!E160</f>
        <v/>
      </c>
      <c r="I182" s="81" t="str">
        <f>'Order Summary'!F160</f>
        <v/>
      </c>
      <c r="J182" s="81" t="str">
        <f>'Order Summary'!G160</f>
        <v/>
      </c>
      <c r="K182" s="82" t="str">
        <f>'Order Summary'!H160</f>
        <v/>
      </c>
      <c r="L182" s="82" t="str">
        <f>'Order Summary'!I160</f>
        <v/>
      </c>
      <c r="M182" s="88" t="str">
        <f t="shared" si="4"/>
        <v/>
      </c>
      <c r="N182" s="83" t="str">
        <f t="shared" si="5"/>
        <v/>
      </c>
      <c r="O182" s="53"/>
    </row>
    <row r="183" spans="2:15" ht="13.5" thickBot="1" x14ac:dyDescent="0.25">
      <c r="B183" s="78" t="str">
        <f>'Order Summary'!B161</f>
        <v/>
      </c>
      <c r="C183" s="102" t="str">
        <f>'Order Summary'!C161</f>
        <v/>
      </c>
      <c r="D183" s="103"/>
      <c r="E183" s="103"/>
      <c r="F183" s="104"/>
      <c r="G183" s="79" t="str">
        <f>'Order Summary'!D161</f>
        <v/>
      </c>
      <c r="H183" s="80" t="str">
        <f>'Order Summary'!E161</f>
        <v/>
      </c>
      <c r="I183" s="81" t="str">
        <f>'Order Summary'!F161</f>
        <v/>
      </c>
      <c r="J183" s="81" t="str">
        <f>'Order Summary'!G161</f>
        <v/>
      </c>
      <c r="K183" s="82" t="str">
        <f>'Order Summary'!H161</f>
        <v/>
      </c>
      <c r="L183" s="82" t="str">
        <f>'Order Summary'!I161</f>
        <v/>
      </c>
      <c r="M183" s="88" t="str">
        <f t="shared" si="4"/>
        <v/>
      </c>
      <c r="N183" s="83" t="str">
        <f t="shared" si="5"/>
        <v/>
      </c>
      <c r="O183" s="53"/>
    </row>
    <row r="184" spans="2:15" ht="13.5" thickBot="1" x14ac:dyDescent="0.25">
      <c r="B184" s="78" t="str">
        <f>'Order Summary'!B162</f>
        <v/>
      </c>
      <c r="C184" s="102" t="str">
        <f>'Order Summary'!C162</f>
        <v/>
      </c>
      <c r="D184" s="103"/>
      <c r="E184" s="103"/>
      <c r="F184" s="104"/>
      <c r="G184" s="79" t="str">
        <f>'Order Summary'!D162</f>
        <v/>
      </c>
      <c r="H184" s="80" t="str">
        <f>'Order Summary'!E162</f>
        <v/>
      </c>
      <c r="I184" s="81" t="str">
        <f>'Order Summary'!F162</f>
        <v/>
      </c>
      <c r="J184" s="81" t="str">
        <f>'Order Summary'!G162</f>
        <v/>
      </c>
      <c r="K184" s="82" t="str">
        <f>'Order Summary'!H162</f>
        <v/>
      </c>
      <c r="L184" s="82" t="str">
        <f>'Order Summary'!I162</f>
        <v/>
      </c>
      <c r="M184" s="88" t="str">
        <f t="shared" si="4"/>
        <v/>
      </c>
      <c r="N184" s="83" t="str">
        <f t="shared" si="5"/>
        <v/>
      </c>
      <c r="O184" s="53"/>
    </row>
    <row r="185" spans="2:15" ht="13.5" thickBot="1" x14ac:dyDescent="0.25">
      <c r="B185" s="78" t="str">
        <f>'Order Summary'!B163</f>
        <v/>
      </c>
      <c r="C185" s="102" t="str">
        <f>'Order Summary'!C163</f>
        <v/>
      </c>
      <c r="D185" s="103"/>
      <c r="E185" s="103"/>
      <c r="F185" s="104"/>
      <c r="G185" s="79" t="str">
        <f>'Order Summary'!D163</f>
        <v/>
      </c>
      <c r="H185" s="80" t="str">
        <f>'Order Summary'!E163</f>
        <v/>
      </c>
      <c r="I185" s="81" t="str">
        <f>'Order Summary'!F163</f>
        <v/>
      </c>
      <c r="J185" s="81" t="str">
        <f>'Order Summary'!G163</f>
        <v/>
      </c>
      <c r="K185" s="82" t="str">
        <f>'Order Summary'!H163</f>
        <v/>
      </c>
      <c r="L185" s="82" t="str">
        <f>'Order Summary'!I163</f>
        <v/>
      </c>
      <c r="M185" s="88" t="str">
        <f t="shared" si="4"/>
        <v/>
      </c>
      <c r="N185" s="83" t="str">
        <f t="shared" si="5"/>
        <v/>
      </c>
      <c r="O185" s="53"/>
    </row>
    <row r="186" spans="2:15" ht="13.5" thickBot="1" x14ac:dyDescent="0.25">
      <c r="B186" s="78" t="str">
        <f>'Order Summary'!B164</f>
        <v/>
      </c>
      <c r="C186" s="102" t="str">
        <f>'Order Summary'!C164</f>
        <v/>
      </c>
      <c r="D186" s="103"/>
      <c r="E186" s="103"/>
      <c r="F186" s="104"/>
      <c r="G186" s="79" t="str">
        <f>'Order Summary'!D164</f>
        <v/>
      </c>
      <c r="H186" s="80" t="str">
        <f>'Order Summary'!E164</f>
        <v/>
      </c>
      <c r="I186" s="81" t="str">
        <f>'Order Summary'!F164</f>
        <v/>
      </c>
      <c r="J186" s="81" t="str">
        <f>'Order Summary'!G164</f>
        <v/>
      </c>
      <c r="K186" s="82" t="str">
        <f>'Order Summary'!H164</f>
        <v/>
      </c>
      <c r="L186" s="82" t="str">
        <f>'Order Summary'!I164</f>
        <v/>
      </c>
      <c r="M186" s="88" t="str">
        <f t="shared" si="4"/>
        <v/>
      </c>
      <c r="N186" s="83" t="str">
        <f t="shared" si="5"/>
        <v/>
      </c>
      <c r="O186" s="53"/>
    </row>
    <row r="187" spans="2:15" ht="13.5" thickBot="1" x14ac:dyDescent="0.25">
      <c r="B187" s="78" t="str">
        <f>'Order Summary'!B165</f>
        <v/>
      </c>
      <c r="C187" s="102" t="str">
        <f>'Order Summary'!C165</f>
        <v/>
      </c>
      <c r="D187" s="103"/>
      <c r="E187" s="103"/>
      <c r="F187" s="104"/>
      <c r="G187" s="79" t="str">
        <f>'Order Summary'!D165</f>
        <v/>
      </c>
      <c r="H187" s="80" t="str">
        <f>'Order Summary'!E165</f>
        <v/>
      </c>
      <c r="I187" s="81" t="str">
        <f>'Order Summary'!F165</f>
        <v/>
      </c>
      <c r="J187" s="81" t="str">
        <f>'Order Summary'!G165</f>
        <v/>
      </c>
      <c r="K187" s="82" t="str">
        <f>'Order Summary'!H165</f>
        <v/>
      </c>
      <c r="L187" s="82" t="str">
        <f>'Order Summary'!I165</f>
        <v/>
      </c>
      <c r="M187" s="88" t="str">
        <f t="shared" si="4"/>
        <v/>
      </c>
      <c r="N187" s="83" t="str">
        <f t="shared" si="5"/>
        <v/>
      </c>
      <c r="O187" s="53"/>
    </row>
    <row r="188" spans="2:15" ht="13.5" thickBot="1" x14ac:dyDescent="0.25">
      <c r="B188" s="78" t="str">
        <f>'Order Summary'!B166</f>
        <v/>
      </c>
      <c r="C188" s="102" t="str">
        <f>'Order Summary'!C166</f>
        <v/>
      </c>
      <c r="D188" s="103"/>
      <c r="E188" s="103"/>
      <c r="F188" s="104"/>
      <c r="G188" s="79" t="str">
        <f>'Order Summary'!D166</f>
        <v/>
      </c>
      <c r="H188" s="80" t="str">
        <f>'Order Summary'!E166</f>
        <v/>
      </c>
      <c r="I188" s="81" t="str">
        <f>'Order Summary'!F166</f>
        <v/>
      </c>
      <c r="J188" s="81" t="str">
        <f>'Order Summary'!G166</f>
        <v/>
      </c>
      <c r="K188" s="82" t="str">
        <f>'Order Summary'!H166</f>
        <v/>
      </c>
      <c r="L188" s="82" t="str">
        <f>'Order Summary'!I166</f>
        <v/>
      </c>
      <c r="M188" s="88" t="str">
        <f t="shared" si="4"/>
        <v/>
      </c>
      <c r="N188" s="83" t="str">
        <f t="shared" si="5"/>
        <v/>
      </c>
      <c r="O188" s="53"/>
    </row>
    <row r="189" spans="2:15" ht="13.5" thickBot="1" x14ac:dyDescent="0.25">
      <c r="B189" s="78" t="str">
        <f>'Order Summary'!B167</f>
        <v/>
      </c>
      <c r="C189" s="102" t="str">
        <f>'Order Summary'!C167</f>
        <v/>
      </c>
      <c r="D189" s="103"/>
      <c r="E189" s="103"/>
      <c r="F189" s="104"/>
      <c r="G189" s="79" t="str">
        <f>'Order Summary'!D167</f>
        <v/>
      </c>
      <c r="H189" s="80" t="str">
        <f>'Order Summary'!E167</f>
        <v/>
      </c>
      <c r="I189" s="81" t="str">
        <f>'Order Summary'!F167</f>
        <v/>
      </c>
      <c r="J189" s="81" t="str">
        <f>'Order Summary'!G167</f>
        <v/>
      </c>
      <c r="K189" s="82" t="str">
        <f>'Order Summary'!H167</f>
        <v/>
      </c>
      <c r="L189" s="82" t="str">
        <f>'Order Summary'!I167</f>
        <v/>
      </c>
      <c r="M189" s="88" t="str">
        <f t="shared" si="4"/>
        <v/>
      </c>
      <c r="N189" s="83" t="str">
        <f t="shared" si="5"/>
        <v/>
      </c>
      <c r="O189" s="53"/>
    </row>
    <row r="190" spans="2:15" ht="13.5" thickBot="1" x14ac:dyDescent="0.25">
      <c r="B190" s="78" t="str">
        <f>'Order Summary'!B168</f>
        <v/>
      </c>
      <c r="C190" s="102" t="str">
        <f>'Order Summary'!C168</f>
        <v/>
      </c>
      <c r="D190" s="103"/>
      <c r="E190" s="103"/>
      <c r="F190" s="104"/>
      <c r="G190" s="79" t="str">
        <f>'Order Summary'!D168</f>
        <v/>
      </c>
      <c r="H190" s="80" t="str">
        <f>'Order Summary'!E168</f>
        <v/>
      </c>
      <c r="I190" s="81" t="str">
        <f>'Order Summary'!F168</f>
        <v/>
      </c>
      <c r="J190" s="81" t="str">
        <f>'Order Summary'!G168</f>
        <v/>
      </c>
      <c r="K190" s="82" t="str">
        <f>'Order Summary'!H168</f>
        <v/>
      </c>
      <c r="L190" s="82" t="str">
        <f>'Order Summary'!I168</f>
        <v/>
      </c>
      <c r="M190" s="88" t="str">
        <f t="shared" si="4"/>
        <v/>
      </c>
      <c r="N190" s="83" t="str">
        <f t="shared" si="5"/>
        <v/>
      </c>
      <c r="O190" s="53"/>
    </row>
    <row r="191" spans="2:15" ht="13.5" thickBot="1" x14ac:dyDescent="0.25">
      <c r="B191" s="78" t="str">
        <f>'Order Summary'!B169</f>
        <v/>
      </c>
      <c r="C191" s="102" t="str">
        <f>'Order Summary'!C169</f>
        <v/>
      </c>
      <c r="D191" s="103"/>
      <c r="E191" s="103"/>
      <c r="F191" s="104"/>
      <c r="G191" s="79" t="str">
        <f>'Order Summary'!D169</f>
        <v/>
      </c>
      <c r="H191" s="80" t="str">
        <f>'Order Summary'!E169</f>
        <v/>
      </c>
      <c r="I191" s="81" t="str">
        <f>'Order Summary'!F169</f>
        <v/>
      </c>
      <c r="J191" s="81" t="str">
        <f>'Order Summary'!G169</f>
        <v/>
      </c>
      <c r="K191" s="82" t="str">
        <f>'Order Summary'!H169</f>
        <v/>
      </c>
      <c r="L191" s="82" t="str">
        <f>'Order Summary'!I169</f>
        <v/>
      </c>
      <c r="M191" s="88" t="str">
        <f t="shared" si="4"/>
        <v/>
      </c>
      <c r="N191" s="83" t="str">
        <f t="shared" si="5"/>
        <v/>
      </c>
      <c r="O191" s="53"/>
    </row>
    <row r="192" spans="2:15" ht="13.5" thickBot="1" x14ac:dyDescent="0.25">
      <c r="B192" s="78" t="str">
        <f>'Order Summary'!B170</f>
        <v/>
      </c>
      <c r="C192" s="102" t="str">
        <f>'Order Summary'!C170</f>
        <v/>
      </c>
      <c r="D192" s="103"/>
      <c r="E192" s="103"/>
      <c r="F192" s="104"/>
      <c r="G192" s="79" t="str">
        <f>'Order Summary'!D170</f>
        <v/>
      </c>
      <c r="H192" s="80" t="str">
        <f>'Order Summary'!E170</f>
        <v/>
      </c>
      <c r="I192" s="81" t="str">
        <f>'Order Summary'!F170</f>
        <v/>
      </c>
      <c r="J192" s="81" t="str">
        <f>'Order Summary'!G170</f>
        <v/>
      </c>
      <c r="K192" s="82" t="str">
        <f>'Order Summary'!H170</f>
        <v/>
      </c>
      <c r="L192" s="82" t="str">
        <f>'Order Summary'!I170</f>
        <v/>
      </c>
      <c r="M192" s="88" t="str">
        <f t="shared" si="4"/>
        <v/>
      </c>
      <c r="N192" s="83" t="str">
        <f t="shared" si="5"/>
        <v/>
      </c>
      <c r="O192" s="53"/>
    </row>
    <row r="193" spans="2:15" ht="13.5" thickBot="1" x14ac:dyDescent="0.25">
      <c r="B193" s="78" t="str">
        <f>'Order Summary'!B171</f>
        <v/>
      </c>
      <c r="C193" s="102" t="str">
        <f>'Order Summary'!C171</f>
        <v/>
      </c>
      <c r="D193" s="103"/>
      <c r="E193" s="103"/>
      <c r="F193" s="104"/>
      <c r="G193" s="79" t="str">
        <f>'Order Summary'!D171</f>
        <v/>
      </c>
      <c r="H193" s="80" t="str">
        <f>'Order Summary'!E171</f>
        <v/>
      </c>
      <c r="I193" s="81" t="str">
        <f>'Order Summary'!F171</f>
        <v/>
      </c>
      <c r="J193" s="81" t="str">
        <f>'Order Summary'!G171</f>
        <v/>
      </c>
      <c r="K193" s="82" t="str">
        <f>'Order Summary'!H171</f>
        <v/>
      </c>
      <c r="L193" s="82" t="str">
        <f>'Order Summary'!I171</f>
        <v/>
      </c>
      <c r="M193" s="88" t="str">
        <f t="shared" si="4"/>
        <v/>
      </c>
      <c r="N193" s="83" t="str">
        <f t="shared" si="5"/>
        <v/>
      </c>
      <c r="O193" s="53"/>
    </row>
    <row r="194" spans="2:15" ht="13.5" thickBot="1" x14ac:dyDescent="0.25">
      <c r="B194" s="78" t="str">
        <f>'Order Summary'!B172</f>
        <v/>
      </c>
      <c r="C194" s="102" t="str">
        <f>'Order Summary'!C172</f>
        <v/>
      </c>
      <c r="D194" s="103"/>
      <c r="E194" s="103"/>
      <c r="F194" s="104"/>
      <c r="G194" s="79" t="str">
        <f>'Order Summary'!D172</f>
        <v/>
      </c>
      <c r="H194" s="80" t="str">
        <f>'Order Summary'!E172</f>
        <v/>
      </c>
      <c r="I194" s="81" t="str">
        <f>'Order Summary'!F172</f>
        <v/>
      </c>
      <c r="J194" s="81" t="str">
        <f>'Order Summary'!G172</f>
        <v/>
      </c>
      <c r="K194" s="82" t="str">
        <f>'Order Summary'!H172</f>
        <v/>
      </c>
      <c r="L194" s="82" t="str">
        <f>'Order Summary'!I172</f>
        <v/>
      </c>
      <c r="M194" s="88" t="str">
        <f t="shared" si="4"/>
        <v/>
      </c>
      <c r="N194" s="83" t="str">
        <f t="shared" si="5"/>
        <v/>
      </c>
      <c r="O194" s="53"/>
    </row>
    <row r="195" spans="2:15" ht="13.5" thickBot="1" x14ac:dyDescent="0.25">
      <c r="B195" s="78" t="str">
        <f>'Order Summary'!B173</f>
        <v/>
      </c>
      <c r="C195" s="102" t="str">
        <f>'Order Summary'!C173</f>
        <v/>
      </c>
      <c r="D195" s="103"/>
      <c r="E195" s="103"/>
      <c r="F195" s="104"/>
      <c r="G195" s="79" t="str">
        <f>'Order Summary'!D173</f>
        <v/>
      </c>
      <c r="H195" s="80" t="str">
        <f>'Order Summary'!E173</f>
        <v/>
      </c>
      <c r="I195" s="81" t="str">
        <f>'Order Summary'!F173</f>
        <v/>
      </c>
      <c r="J195" s="81" t="str">
        <f>'Order Summary'!G173</f>
        <v/>
      </c>
      <c r="K195" s="82" t="str">
        <f>'Order Summary'!H173</f>
        <v/>
      </c>
      <c r="L195" s="82" t="str">
        <f>'Order Summary'!I173</f>
        <v/>
      </c>
      <c r="M195" s="88" t="str">
        <f t="shared" si="4"/>
        <v/>
      </c>
      <c r="N195" s="83" t="str">
        <f t="shared" si="5"/>
        <v/>
      </c>
      <c r="O195" s="53"/>
    </row>
    <row r="196" spans="2:15" ht="13.5" thickBot="1" x14ac:dyDescent="0.25">
      <c r="B196" s="78" t="str">
        <f>'Order Summary'!B174</f>
        <v/>
      </c>
      <c r="C196" s="102" t="str">
        <f>'Order Summary'!C174</f>
        <v/>
      </c>
      <c r="D196" s="103"/>
      <c r="E196" s="103"/>
      <c r="F196" s="104"/>
      <c r="G196" s="79" t="str">
        <f>'Order Summary'!D174</f>
        <v/>
      </c>
      <c r="H196" s="80" t="str">
        <f>'Order Summary'!E174</f>
        <v/>
      </c>
      <c r="I196" s="81" t="str">
        <f>'Order Summary'!F174</f>
        <v/>
      </c>
      <c r="J196" s="81" t="str">
        <f>'Order Summary'!G174</f>
        <v/>
      </c>
      <c r="K196" s="82" t="str">
        <f>'Order Summary'!H174</f>
        <v/>
      </c>
      <c r="L196" s="82" t="str">
        <f>'Order Summary'!I174</f>
        <v/>
      </c>
      <c r="M196" s="88" t="str">
        <f t="shared" si="4"/>
        <v/>
      </c>
      <c r="N196" s="83" t="str">
        <f t="shared" si="5"/>
        <v/>
      </c>
      <c r="O196" s="53"/>
    </row>
    <row r="197" spans="2:15" ht="13.5" thickBot="1" x14ac:dyDescent="0.25">
      <c r="B197" s="78" t="str">
        <f>'Order Summary'!B175</f>
        <v/>
      </c>
      <c r="C197" s="102" t="str">
        <f>'Order Summary'!C175</f>
        <v/>
      </c>
      <c r="D197" s="103"/>
      <c r="E197" s="103"/>
      <c r="F197" s="104"/>
      <c r="G197" s="79" t="str">
        <f>'Order Summary'!D175</f>
        <v/>
      </c>
      <c r="H197" s="80" t="str">
        <f>'Order Summary'!E175</f>
        <v/>
      </c>
      <c r="I197" s="81" t="str">
        <f>'Order Summary'!F175</f>
        <v/>
      </c>
      <c r="J197" s="81" t="str">
        <f>'Order Summary'!G175</f>
        <v/>
      </c>
      <c r="K197" s="82" t="str">
        <f>'Order Summary'!H175</f>
        <v/>
      </c>
      <c r="L197" s="82" t="str">
        <f>'Order Summary'!I175</f>
        <v/>
      </c>
      <c r="M197" s="88" t="str">
        <f t="shared" si="4"/>
        <v/>
      </c>
      <c r="N197" s="83" t="str">
        <f t="shared" si="5"/>
        <v/>
      </c>
      <c r="O197" s="53"/>
    </row>
    <row r="198" spans="2:15" ht="13.5" thickBot="1" x14ac:dyDescent="0.25">
      <c r="B198" s="78" t="str">
        <f>'Order Summary'!B176</f>
        <v/>
      </c>
      <c r="C198" s="102" t="str">
        <f>'Order Summary'!C176</f>
        <v/>
      </c>
      <c r="D198" s="103"/>
      <c r="E198" s="103"/>
      <c r="F198" s="104"/>
      <c r="G198" s="79" t="str">
        <f>'Order Summary'!D176</f>
        <v/>
      </c>
      <c r="H198" s="80" t="str">
        <f>'Order Summary'!E176</f>
        <v/>
      </c>
      <c r="I198" s="81" t="str">
        <f>'Order Summary'!F176</f>
        <v/>
      </c>
      <c r="J198" s="81" t="str">
        <f>'Order Summary'!G176</f>
        <v/>
      </c>
      <c r="K198" s="82" t="str">
        <f>'Order Summary'!H176</f>
        <v/>
      </c>
      <c r="L198" s="82" t="str">
        <f>'Order Summary'!I176</f>
        <v/>
      </c>
      <c r="M198" s="88" t="str">
        <f t="shared" si="4"/>
        <v/>
      </c>
      <c r="N198" s="83" t="str">
        <f t="shared" si="5"/>
        <v/>
      </c>
      <c r="O198" s="53"/>
    </row>
    <row r="199" spans="2:15" ht="13.5" thickBot="1" x14ac:dyDescent="0.25">
      <c r="B199" s="78" t="str">
        <f>'Order Summary'!B177</f>
        <v/>
      </c>
      <c r="C199" s="102" t="str">
        <f>'Order Summary'!C177</f>
        <v/>
      </c>
      <c r="D199" s="103"/>
      <c r="E199" s="103"/>
      <c r="F199" s="104"/>
      <c r="G199" s="79" t="str">
        <f>'Order Summary'!D177</f>
        <v/>
      </c>
      <c r="H199" s="80" t="str">
        <f>'Order Summary'!E177</f>
        <v/>
      </c>
      <c r="I199" s="81" t="str">
        <f>'Order Summary'!F177</f>
        <v/>
      </c>
      <c r="J199" s="81" t="str">
        <f>'Order Summary'!G177</f>
        <v/>
      </c>
      <c r="K199" s="82" t="str">
        <f>'Order Summary'!H177</f>
        <v/>
      </c>
      <c r="L199" s="82" t="str">
        <f>'Order Summary'!I177</f>
        <v/>
      </c>
      <c r="M199" s="88" t="str">
        <f t="shared" si="4"/>
        <v/>
      </c>
      <c r="N199" s="83" t="str">
        <f t="shared" si="5"/>
        <v/>
      </c>
      <c r="O199" s="53"/>
    </row>
    <row r="200" spans="2:15" ht="13.5" thickBot="1" x14ac:dyDescent="0.25">
      <c r="B200" s="78" t="str">
        <f>'Order Summary'!B178</f>
        <v/>
      </c>
      <c r="C200" s="102" t="str">
        <f>'Order Summary'!C178</f>
        <v/>
      </c>
      <c r="D200" s="103"/>
      <c r="E200" s="103"/>
      <c r="F200" s="104"/>
      <c r="G200" s="79" t="str">
        <f>'Order Summary'!D178</f>
        <v/>
      </c>
      <c r="H200" s="80" t="str">
        <f>'Order Summary'!E178</f>
        <v/>
      </c>
      <c r="I200" s="81" t="str">
        <f>'Order Summary'!F178</f>
        <v/>
      </c>
      <c r="J200" s="81" t="str">
        <f>'Order Summary'!G178</f>
        <v/>
      </c>
      <c r="K200" s="82" t="str">
        <f>'Order Summary'!H178</f>
        <v/>
      </c>
      <c r="L200" s="82" t="str">
        <f>'Order Summary'!I178</f>
        <v/>
      </c>
      <c r="M200" s="88" t="str">
        <f t="shared" si="4"/>
        <v/>
      </c>
      <c r="N200" s="83" t="str">
        <f t="shared" si="5"/>
        <v/>
      </c>
      <c r="O200" s="53"/>
    </row>
    <row r="201" spans="2:15" ht="13.5" thickBot="1" x14ac:dyDescent="0.25">
      <c r="B201" s="78" t="str">
        <f>'Order Summary'!B179</f>
        <v/>
      </c>
      <c r="C201" s="102" t="str">
        <f>'Order Summary'!C179</f>
        <v/>
      </c>
      <c r="D201" s="103"/>
      <c r="E201" s="103"/>
      <c r="F201" s="104"/>
      <c r="G201" s="79" t="str">
        <f>'Order Summary'!D179</f>
        <v/>
      </c>
      <c r="H201" s="80" t="str">
        <f>'Order Summary'!E179</f>
        <v/>
      </c>
      <c r="I201" s="81" t="str">
        <f>'Order Summary'!F179</f>
        <v/>
      </c>
      <c r="J201" s="81" t="str">
        <f>'Order Summary'!G179</f>
        <v/>
      </c>
      <c r="K201" s="82" t="str">
        <f>'Order Summary'!H179</f>
        <v/>
      </c>
      <c r="L201" s="82" t="str">
        <f>'Order Summary'!I179</f>
        <v/>
      </c>
      <c r="M201" s="88" t="str">
        <f t="shared" si="4"/>
        <v/>
      </c>
      <c r="N201" s="83" t="str">
        <f t="shared" si="5"/>
        <v/>
      </c>
      <c r="O201" s="53"/>
    </row>
    <row r="202" spans="2:15" ht="13.5" thickBot="1" x14ac:dyDescent="0.25">
      <c r="B202" s="78" t="str">
        <f>'Order Summary'!B180</f>
        <v/>
      </c>
      <c r="C202" s="102" t="str">
        <f>'Order Summary'!C180</f>
        <v/>
      </c>
      <c r="D202" s="103"/>
      <c r="E202" s="103"/>
      <c r="F202" s="104"/>
      <c r="G202" s="79" t="str">
        <f>'Order Summary'!D180</f>
        <v/>
      </c>
      <c r="H202" s="80" t="str">
        <f>'Order Summary'!E180</f>
        <v/>
      </c>
      <c r="I202" s="81" t="str">
        <f>'Order Summary'!F180</f>
        <v/>
      </c>
      <c r="J202" s="81" t="str">
        <f>'Order Summary'!G180</f>
        <v/>
      </c>
      <c r="K202" s="82" t="str">
        <f>'Order Summary'!H180</f>
        <v/>
      </c>
      <c r="L202" s="82" t="str">
        <f>'Order Summary'!I180</f>
        <v/>
      </c>
      <c r="M202" s="88" t="str">
        <f t="shared" si="4"/>
        <v/>
      </c>
      <c r="N202" s="83" t="str">
        <f t="shared" si="5"/>
        <v/>
      </c>
      <c r="O202" s="53"/>
    </row>
    <row r="203" spans="2:15" ht="13.5" thickBot="1" x14ac:dyDescent="0.25">
      <c r="B203" s="78" t="str">
        <f>'Order Summary'!B181</f>
        <v/>
      </c>
      <c r="C203" s="102" t="str">
        <f>'Order Summary'!C181</f>
        <v/>
      </c>
      <c r="D203" s="103"/>
      <c r="E203" s="103"/>
      <c r="F203" s="104"/>
      <c r="G203" s="79" t="str">
        <f>'Order Summary'!D181</f>
        <v/>
      </c>
      <c r="H203" s="80" t="str">
        <f>'Order Summary'!E181</f>
        <v/>
      </c>
      <c r="I203" s="81" t="str">
        <f>'Order Summary'!F181</f>
        <v/>
      </c>
      <c r="J203" s="81" t="str">
        <f>'Order Summary'!G181</f>
        <v/>
      </c>
      <c r="K203" s="82" t="str">
        <f>'Order Summary'!H181</f>
        <v/>
      </c>
      <c r="L203" s="82" t="str">
        <f>'Order Summary'!I181</f>
        <v/>
      </c>
      <c r="M203" s="88" t="str">
        <f t="shared" si="4"/>
        <v/>
      </c>
      <c r="N203" s="83" t="str">
        <f t="shared" si="5"/>
        <v/>
      </c>
      <c r="O203" s="53"/>
    </row>
    <row r="204" spans="2:15" ht="13.5" thickBot="1" x14ac:dyDescent="0.25">
      <c r="B204" s="78" t="str">
        <f>'Order Summary'!B182</f>
        <v/>
      </c>
      <c r="C204" s="102" t="str">
        <f>'Order Summary'!C182</f>
        <v/>
      </c>
      <c r="D204" s="103"/>
      <c r="E204" s="103"/>
      <c r="F204" s="104"/>
      <c r="G204" s="79" t="str">
        <f>'Order Summary'!D182</f>
        <v/>
      </c>
      <c r="H204" s="80" t="str">
        <f>'Order Summary'!E182</f>
        <v/>
      </c>
      <c r="I204" s="81" t="str">
        <f>'Order Summary'!F182</f>
        <v/>
      </c>
      <c r="J204" s="81" t="str">
        <f>'Order Summary'!G182</f>
        <v/>
      </c>
      <c r="K204" s="82" t="str">
        <f>'Order Summary'!H182</f>
        <v/>
      </c>
      <c r="L204" s="82" t="str">
        <f>'Order Summary'!I182</f>
        <v/>
      </c>
      <c r="M204" s="88" t="str">
        <f t="shared" si="4"/>
        <v/>
      </c>
      <c r="N204" s="83" t="str">
        <f t="shared" si="5"/>
        <v/>
      </c>
      <c r="O204" s="53"/>
    </row>
    <row r="205" spans="2:15" ht="13.5" thickBot="1" x14ac:dyDescent="0.25">
      <c r="B205" s="78" t="str">
        <f>'Order Summary'!B183</f>
        <v/>
      </c>
      <c r="C205" s="102" t="str">
        <f>'Order Summary'!C183</f>
        <v/>
      </c>
      <c r="D205" s="103"/>
      <c r="E205" s="103"/>
      <c r="F205" s="104"/>
      <c r="G205" s="79" t="str">
        <f>'Order Summary'!D183</f>
        <v/>
      </c>
      <c r="H205" s="80" t="str">
        <f>'Order Summary'!E183</f>
        <v/>
      </c>
      <c r="I205" s="81" t="str">
        <f>'Order Summary'!F183</f>
        <v/>
      </c>
      <c r="J205" s="81" t="str">
        <f>'Order Summary'!G183</f>
        <v/>
      </c>
      <c r="K205" s="82" t="str">
        <f>'Order Summary'!H183</f>
        <v/>
      </c>
      <c r="L205" s="82" t="str">
        <f>'Order Summary'!I183</f>
        <v/>
      </c>
      <c r="M205" s="88" t="str">
        <f t="shared" si="4"/>
        <v/>
      </c>
      <c r="N205" s="83" t="str">
        <f t="shared" si="5"/>
        <v/>
      </c>
      <c r="O205" s="53"/>
    </row>
    <row r="206" spans="2:15" ht="13.5" thickBot="1" x14ac:dyDescent="0.25">
      <c r="B206" s="78" t="str">
        <f>'Order Summary'!B184</f>
        <v/>
      </c>
      <c r="C206" s="102" t="str">
        <f>'Order Summary'!C184</f>
        <v/>
      </c>
      <c r="D206" s="103"/>
      <c r="E206" s="103"/>
      <c r="F206" s="104"/>
      <c r="G206" s="79" t="str">
        <f>'Order Summary'!D184</f>
        <v/>
      </c>
      <c r="H206" s="80" t="str">
        <f>'Order Summary'!E184</f>
        <v/>
      </c>
      <c r="I206" s="81" t="str">
        <f>'Order Summary'!F184</f>
        <v/>
      </c>
      <c r="J206" s="81" t="str">
        <f>'Order Summary'!G184</f>
        <v/>
      </c>
      <c r="K206" s="82" t="str">
        <f>'Order Summary'!H184</f>
        <v/>
      </c>
      <c r="L206" s="82" t="str">
        <f>'Order Summary'!I184</f>
        <v/>
      </c>
      <c r="M206" s="88" t="str">
        <f t="shared" si="4"/>
        <v/>
      </c>
      <c r="N206" s="83" t="str">
        <f t="shared" si="5"/>
        <v/>
      </c>
      <c r="O206" s="53"/>
    </row>
    <row r="207" spans="2:15" ht="13.5" thickBot="1" x14ac:dyDescent="0.25">
      <c r="B207" s="78" t="str">
        <f>'Order Summary'!B185</f>
        <v/>
      </c>
      <c r="C207" s="102" t="str">
        <f>'Order Summary'!C185</f>
        <v/>
      </c>
      <c r="D207" s="103"/>
      <c r="E207" s="103"/>
      <c r="F207" s="104"/>
      <c r="G207" s="79" t="str">
        <f>'Order Summary'!D185</f>
        <v/>
      </c>
      <c r="H207" s="80" t="str">
        <f>'Order Summary'!E185</f>
        <v/>
      </c>
      <c r="I207" s="81" t="str">
        <f>'Order Summary'!F185</f>
        <v/>
      </c>
      <c r="J207" s="81" t="str">
        <f>'Order Summary'!G185</f>
        <v/>
      </c>
      <c r="K207" s="82" t="str">
        <f>'Order Summary'!H185</f>
        <v/>
      </c>
      <c r="L207" s="82" t="str">
        <f>'Order Summary'!I185</f>
        <v/>
      </c>
      <c r="M207" s="88" t="str">
        <f t="shared" si="4"/>
        <v/>
      </c>
      <c r="N207" s="83" t="str">
        <f t="shared" si="5"/>
        <v/>
      </c>
      <c r="O207" s="53"/>
    </row>
    <row r="208" spans="2:15" ht="13.5" thickBot="1" x14ac:dyDescent="0.25">
      <c r="B208" s="78" t="str">
        <f>'Order Summary'!B186</f>
        <v/>
      </c>
      <c r="C208" s="102" t="str">
        <f>'Order Summary'!C186</f>
        <v/>
      </c>
      <c r="D208" s="103"/>
      <c r="E208" s="103"/>
      <c r="F208" s="104"/>
      <c r="G208" s="79" t="str">
        <f>'Order Summary'!D186</f>
        <v/>
      </c>
      <c r="H208" s="80" t="str">
        <f>'Order Summary'!E186</f>
        <v/>
      </c>
      <c r="I208" s="81" t="str">
        <f>'Order Summary'!F186</f>
        <v/>
      </c>
      <c r="J208" s="81" t="str">
        <f>'Order Summary'!G186</f>
        <v/>
      </c>
      <c r="K208" s="82" t="str">
        <f>'Order Summary'!H186</f>
        <v/>
      </c>
      <c r="L208" s="82" t="str">
        <f>'Order Summary'!I186</f>
        <v/>
      </c>
      <c r="M208" s="88" t="str">
        <f t="shared" si="4"/>
        <v/>
      </c>
      <c r="N208" s="83" t="str">
        <f t="shared" si="5"/>
        <v/>
      </c>
      <c r="O208" s="53"/>
    </row>
    <row r="209" spans="2:15" ht="13.5" thickBot="1" x14ac:dyDescent="0.25">
      <c r="B209" s="78" t="str">
        <f>'Order Summary'!B187</f>
        <v/>
      </c>
      <c r="C209" s="102" t="str">
        <f>'Order Summary'!C187</f>
        <v/>
      </c>
      <c r="D209" s="103"/>
      <c r="E209" s="103"/>
      <c r="F209" s="104"/>
      <c r="G209" s="79" t="str">
        <f>'Order Summary'!D187</f>
        <v/>
      </c>
      <c r="H209" s="80" t="str">
        <f>'Order Summary'!E187</f>
        <v/>
      </c>
      <c r="I209" s="81" t="str">
        <f>'Order Summary'!F187</f>
        <v/>
      </c>
      <c r="J209" s="81" t="str">
        <f>'Order Summary'!G187</f>
        <v/>
      </c>
      <c r="K209" s="82" t="str">
        <f>'Order Summary'!H187</f>
        <v/>
      </c>
      <c r="L209" s="82" t="str">
        <f>'Order Summary'!I187</f>
        <v/>
      </c>
      <c r="M209" s="88" t="str">
        <f t="shared" si="4"/>
        <v/>
      </c>
      <c r="N209" s="83" t="str">
        <f t="shared" si="5"/>
        <v/>
      </c>
      <c r="O209" s="53"/>
    </row>
    <row r="210" spans="2:15" ht="13.5" thickBot="1" x14ac:dyDescent="0.25">
      <c r="B210" s="78" t="str">
        <f>'Order Summary'!B188</f>
        <v/>
      </c>
      <c r="C210" s="102" t="str">
        <f>'Order Summary'!C188</f>
        <v/>
      </c>
      <c r="D210" s="103"/>
      <c r="E210" s="103"/>
      <c r="F210" s="104"/>
      <c r="G210" s="79" t="str">
        <f>'Order Summary'!D188</f>
        <v/>
      </c>
      <c r="H210" s="80" t="str">
        <f>'Order Summary'!E188</f>
        <v/>
      </c>
      <c r="I210" s="81" t="str">
        <f>'Order Summary'!F188</f>
        <v/>
      </c>
      <c r="J210" s="81" t="str">
        <f>'Order Summary'!G188</f>
        <v/>
      </c>
      <c r="K210" s="82" t="str">
        <f>'Order Summary'!H188</f>
        <v/>
      </c>
      <c r="L210" s="82" t="str">
        <f>'Order Summary'!I188</f>
        <v/>
      </c>
      <c r="M210" s="88" t="str">
        <f t="shared" si="4"/>
        <v/>
      </c>
      <c r="N210" s="83" t="str">
        <f t="shared" si="5"/>
        <v/>
      </c>
      <c r="O210" s="53"/>
    </row>
    <row r="211" spans="2:15" ht="13.5" thickBot="1" x14ac:dyDescent="0.25">
      <c r="B211" s="78" t="str">
        <f>'Order Summary'!B189</f>
        <v/>
      </c>
      <c r="C211" s="102" t="str">
        <f>'Order Summary'!C189</f>
        <v/>
      </c>
      <c r="D211" s="103"/>
      <c r="E211" s="103"/>
      <c r="F211" s="104"/>
      <c r="G211" s="79" t="str">
        <f>'Order Summary'!D189</f>
        <v/>
      </c>
      <c r="H211" s="80" t="str">
        <f>'Order Summary'!E189</f>
        <v/>
      </c>
      <c r="I211" s="81" t="str">
        <f>'Order Summary'!F189</f>
        <v/>
      </c>
      <c r="J211" s="81" t="str">
        <f>'Order Summary'!G189</f>
        <v/>
      </c>
      <c r="K211" s="82" t="str">
        <f>'Order Summary'!H189</f>
        <v/>
      </c>
      <c r="L211" s="82" t="str">
        <f>'Order Summary'!I189</f>
        <v/>
      </c>
      <c r="M211" s="88" t="str">
        <f t="shared" si="4"/>
        <v/>
      </c>
      <c r="N211" s="83" t="str">
        <f t="shared" si="5"/>
        <v/>
      </c>
      <c r="O211" s="53"/>
    </row>
    <row r="212" spans="2:15" ht="13.5" thickBot="1" x14ac:dyDescent="0.25">
      <c r="B212" s="78" t="str">
        <f>'Order Summary'!B190</f>
        <v/>
      </c>
      <c r="C212" s="102" t="str">
        <f>'Order Summary'!C190</f>
        <v/>
      </c>
      <c r="D212" s="103"/>
      <c r="E212" s="103"/>
      <c r="F212" s="104"/>
      <c r="G212" s="79" t="str">
        <f>'Order Summary'!D190</f>
        <v/>
      </c>
      <c r="H212" s="80" t="str">
        <f>'Order Summary'!E190</f>
        <v/>
      </c>
      <c r="I212" s="81" t="str">
        <f>'Order Summary'!F190</f>
        <v/>
      </c>
      <c r="J212" s="81" t="str">
        <f>'Order Summary'!G190</f>
        <v/>
      </c>
      <c r="K212" s="82" t="str">
        <f>'Order Summary'!H190</f>
        <v/>
      </c>
      <c r="L212" s="82" t="str">
        <f>'Order Summary'!I190</f>
        <v/>
      </c>
      <c r="M212" s="88" t="str">
        <f t="shared" si="4"/>
        <v/>
      </c>
      <c r="N212" s="83" t="str">
        <f t="shared" si="5"/>
        <v/>
      </c>
      <c r="O212" s="53"/>
    </row>
    <row r="213" spans="2:15" ht="13.5" thickBot="1" x14ac:dyDescent="0.25">
      <c r="B213" s="78" t="str">
        <f>'Order Summary'!B191</f>
        <v/>
      </c>
      <c r="C213" s="102" t="str">
        <f>'Order Summary'!C191</f>
        <v/>
      </c>
      <c r="D213" s="103"/>
      <c r="E213" s="103"/>
      <c r="F213" s="104"/>
      <c r="G213" s="79" t="str">
        <f>'Order Summary'!D191</f>
        <v/>
      </c>
      <c r="H213" s="80" t="str">
        <f>'Order Summary'!E191</f>
        <v/>
      </c>
      <c r="I213" s="81" t="str">
        <f>'Order Summary'!F191</f>
        <v/>
      </c>
      <c r="J213" s="81" t="str">
        <f>'Order Summary'!G191</f>
        <v/>
      </c>
      <c r="K213" s="82" t="str">
        <f>'Order Summary'!H191</f>
        <v/>
      </c>
      <c r="L213" s="82" t="str">
        <f>'Order Summary'!I191</f>
        <v/>
      </c>
      <c r="M213" s="88" t="str">
        <f t="shared" si="4"/>
        <v/>
      </c>
      <c r="N213" s="83" t="str">
        <f t="shared" si="5"/>
        <v/>
      </c>
      <c r="O213" s="53"/>
    </row>
    <row r="214" spans="2:15" ht="13.5" thickBot="1" x14ac:dyDescent="0.25">
      <c r="B214" s="78" t="str">
        <f>'Order Summary'!B192</f>
        <v/>
      </c>
      <c r="C214" s="102" t="str">
        <f>'Order Summary'!C192</f>
        <v/>
      </c>
      <c r="D214" s="103"/>
      <c r="E214" s="103"/>
      <c r="F214" s="104"/>
      <c r="G214" s="79" t="str">
        <f>'Order Summary'!D192</f>
        <v/>
      </c>
      <c r="H214" s="80" t="str">
        <f>'Order Summary'!E192</f>
        <v/>
      </c>
      <c r="I214" s="81" t="str">
        <f>'Order Summary'!F192</f>
        <v/>
      </c>
      <c r="J214" s="81" t="str">
        <f>'Order Summary'!G192</f>
        <v/>
      </c>
      <c r="K214" s="82" t="str">
        <f>'Order Summary'!H192</f>
        <v/>
      </c>
      <c r="L214" s="82" t="str">
        <f>'Order Summary'!I192</f>
        <v/>
      </c>
      <c r="M214" s="88" t="str">
        <f t="shared" si="4"/>
        <v/>
      </c>
      <c r="N214" s="83" t="str">
        <f t="shared" si="5"/>
        <v/>
      </c>
      <c r="O214" s="53"/>
    </row>
    <row r="215" spans="2:15" ht="13.5" thickBot="1" x14ac:dyDescent="0.25">
      <c r="B215" s="78" t="str">
        <f>'Order Summary'!B193</f>
        <v/>
      </c>
      <c r="C215" s="102" t="str">
        <f>'Order Summary'!C193</f>
        <v/>
      </c>
      <c r="D215" s="103"/>
      <c r="E215" s="103"/>
      <c r="F215" s="104"/>
      <c r="G215" s="79" t="str">
        <f>'Order Summary'!D193</f>
        <v/>
      </c>
      <c r="H215" s="80" t="str">
        <f>'Order Summary'!E193</f>
        <v/>
      </c>
      <c r="I215" s="81" t="str">
        <f>'Order Summary'!F193</f>
        <v/>
      </c>
      <c r="J215" s="81" t="str">
        <f>'Order Summary'!G193</f>
        <v/>
      </c>
      <c r="K215" s="82" t="str">
        <f>'Order Summary'!H193</f>
        <v/>
      </c>
      <c r="L215" s="82" t="str">
        <f>'Order Summary'!I193</f>
        <v/>
      </c>
      <c r="M215" s="88" t="str">
        <f t="shared" si="4"/>
        <v/>
      </c>
      <c r="N215" s="83" t="str">
        <f t="shared" si="5"/>
        <v/>
      </c>
      <c r="O215" s="53"/>
    </row>
    <row r="216" spans="2:15" ht="13.5" thickBot="1" x14ac:dyDescent="0.25">
      <c r="B216" s="78" t="str">
        <f>'Order Summary'!B194</f>
        <v/>
      </c>
      <c r="C216" s="102" t="str">
        <f>'Order Summary'!C194</f>
        <v/>
      </c>
      <c r="D216" s="103"/>
      <c r="E216" s="103"/>
      <c r="F216" s="104"/>
      <c r="G216" s="79" t="str">
        <f>'Order Summary'!D194</f>
        <v/>
      </c>
      <c r="H216" s="80" t="str">
        <f>'Order Summary'!E194</f>
        <v/>
      </c>
      <c r="I216" s="81" t="str">
        <f>'Order Summary'!F194</f>
        <v/>
      </c>
      <c r="J216" s="81" t="str">
        <f>'Order Summary'!G194</f>
        <v/>
      </c>
      <c r="K216" s="82" t="str">
        <f>'Order Summary'!H194</f>
        <v/>
      </c>
      <c r="L216" s="82" t="str">
        <f>'Order Summary'!I194</f>
        <v/>
      </c>
      <c r="M216" s="88" t="str">
        <f t="shared" si="4"/>
        <v/>
      </c>
      <c r="N216" s="83" t="str">
        <f t="shared" si="5"/>
        <v/>
      </c>
      <c r="O216" s="53"/>
    </row>
    <row r="217" spans="2:15" ht="13.5" thickBot="1" x14ac:dyDescent="0.25">
      <c r="B217" s="78" t="str">
        <f>'Order Summary'!B195</f>
        <v/>
      </c>
      <c r="C217" s="102" t="str">
        <f>'Order Summary'!C195</f>
        <v/>
      </c>
      <c r="D217" s="103"/>
      <c r="E217" s="103"/>
      <c r="F217" s="104"/>
      <c r="G217" s="79" t="str">
        <f>'Order Summary'!D195</f>
        <v/>
      </c>
      <c r="H217" s="80" t="str">
        <f>'Order Summary'!E195</f>
        <v/>
      </c>
      <c r="I217" s="81" t="str">
        <f>'Order Summary'!F195</f>
        <v/>
      </c>
      <c r="J217" s="81" t="str">
        <f>'Order Summary'!G195</f>
        <v/>
      </c>
      <c r="K217" s="82" t="str">
        <f>'Order Summary'!H195</f>
        <v/>
      </c>
      <c r="L217" s="82" t="str">
        <f>'Order Summary'!I195</f>
        <v/>
      </c>
      <c r="M217" s="88" t="str">
        <f t="shared" si="4"/>
        <v/>
      </c>
      <c r="N217" s="83" t="str">
        <f t="shared" si="5"/>
        <v/>
      </c>
      <c r="O217" s="53"/>
    </row>
    <row r="218" spans="2:15" ht="13.5" thickBot="1" x14ac:dyDescent="0.25">
      <c r="B218" s="78" t="str">
        <f>'Order Summary'!B196</f>
        <v/>
      </c>
      <c r="C218" s="102" t="str">
        <f>'Order Summary'!C196</f>
        <v/>
      </c>
      <c r="D218" s="103"/>
      <c r="E218" s="103"/>
      <c r="F218" s="104"/>
      <c r="G218" s="79" t="str">
        <f>'Order Summary'!D196</f>
        <v/>
      </c>
      <c r="H218" s="80" t="str">
        <f>'Order Summary'!E196</f>
        <v/>
      </c>
      <c r="I218" s="81" t="str">
        <f>'Order Summary'!F196</f>
        <v/>
      </c>
      <c r="J218" s="81" t="str">
        <f>'Order Summary'!G196</f>
        <v/>
      </c>
      <c r="K218" s="82" t="str">
        <f>'Order Summary'!H196</f>
        <v/>
      </c>
      <c r="L218" s="82" t="str">
        <f>'Order Summary'!I196</f>
        <v/>
      </c>
      <c r="M218" s="88" t="str">
        <f t="shared" ref="M218:M281" si="6">IFERROR(L218/H218,"")</f>
        <v/>
      </c>
      <c r="N218" s="83" t="str">
        <f t="shared" ref="N218:N281" si="7">IFERROR((K218-L218)/L218,"")</f>
        <v/>
      </c>
      <c r="O218" s="53"/>
    </row>
    <row r="219" spans="2:15" ht="13.5" thickBot="1" x14ac:dyDescent="0.25">
      <c r="B219" s="78" t="str">
        <f>'Order Summary'!B197</f>
        <v/>
      </c>
      <c r="C219" s="102" t="str">
        <f>'Order Summary'!C197</f>
        <v/>
      </c>
      <c r="D219" s="103"/>
      <c r="E219" s="103"/>
      <c r="F219" s="104"/>
      <c r="G219" s="79" t="str">
        <f>'Order Summary'!D197</f>
        <v/>
      </c>
      <c r="H219" s="80" t="str">
        <f>'Order Summary'!E197</f>
        <v/>
      </c>
      <c r="I219" s="81" t="str">
        <f>'Order Summary'!F197</f>
        <v/>
      </c>
      <c r="J219" s="81" t="str">
        <f>'Order Summary'!G197</f>
        <v/>
      </c>
      <c r="K219" s="82" t="str">
        <f>'Order Summary'!H197</f>
        <v/>
      </c>
      <c r="L219" s="82" t="str">
        <f>'Order Summary'!I197</f>
        <v/>
      </c>
      <c r="M219" s="88" t="str">
        <f t="shared" si="6"/>
        <v/>
      </c>
      <c r="N219" s="83" t="str">
        <f t="shared" si="7"/>
        <v/>
      </c>
      <c r="O219" s="53"/>
    </row>
    <row r="220" spans="2:15" ht="13.5" thickBot="1" x14ac:dyDescent="0.25">
      <c r="B220" s="78" t="str">
        <f>'Order Summary'!B198</f>
        <v/>
      </c>
      <c r="C220" s="102" t="str">
        <f>'Order Summary'!C198</f>
        <v/>
      </c>
      <c r="D220" s="103"/>
      <c r="E220" s="103"/>
      <c r="F220" s="104"/>
      <c r="G220" s="79" t="str">
        <f>'Order Summary'!D198</f>
        <v/>
      </c>
      <c r="H220" s="80" t="str">
        <f>'Order Summary'!E198</f>
        <v/>
      </c>
      <c r="I220" s="81" t="str">
        <f>'Order Summary'!F198</f>
        <v/>
      </c>
      <c r="J220" s="81" t="str">
        <f>'Order Summary'!G198</f>
        <v/>
      </c>
      <c r="K220" s="82" t="str">
        <f>'Order Summary'!H198</f>
        <v/>
      </c>
      <c r="L220" s="82" t="str">
        <f>'Order Summary'!I198</f>
        <v/>
      </c>
      <c r="M220" s="88" t="str">
        <f t="shared" si="6"/>
        <v/>
      </c>
      <c r="N220" s="83" t="str">
        <f t="shared" si="7"/>
        <v/>
      </c>
      <c r="O220" s="53"/>
    </row>
    <row r="221" spans="2:15" ht="13.5" thickBot="1" x14ac:dyDescent="0.25">
      <c r="B221" s="78" t="str">
        <f>'Order Summary'!B199</f>
        <v/>
      </c>
      <c r="C221" s="102" t="str">
        <f>'Order Summary'!C199</f>
        <v/>
      </c>
      <c r="D221" s="103"/>
      <c r="E221" s="103"/>
      <c r="F221" s="104"/>
      <c r="G221" s="79" t="str">
        <f>'Order Summary'!D199</f>
        <v/>
      </c>
      <c r="H221" s="80" t="str">
        <f>'Order Summary'!E199</f>
        <v/>
      </c>
      <c r="I221" s="81" t="str">
        <f>'Order Summary'!F199</f>
        <v/>
      </c>
      <c r="J221" s="81" t="str">
        <f>'Order Summary'!G199</f>
        <v/>
      </c>
      <c r="K221" s="82" t="str">
        <f>'Order Summary'!H199</f>
        <v/>
      </c>
      <c r="L221" s="82" t="str">
        <f>'Order Summary'!I199</f>
        <v/>
      </c>
      <c r="M221" s="88" t="str">
        <f t="shared" si="6"/>
        <v/>
      </c>
      <c r="N221" s="83" t="str">
        <f t="shared" si="7"/>
        <v/>
      </c>
      <c r="O221" s="53"/>
    </row>
    <row r="222" spans="2:15" ht="13.5" thickBot="1" x14ac:dyDescent="0.25">
      <c r="B222" s="78" t="str">
        <f>'Order Summary'!B200</f>
        <v/>
      </c>
      <c r="C222" s="102" t="str">
        <f>'Order Summary'!C200</f>
        <v/>
      </c>
      <c r="D222" s="103"/>
      <c r="E222" s="103"/>
      <c r="F222" s="104"/>
      <c r="G222" s="79" t="str">
        <f>'Order Summary'!D200</f>
        <v/>
      </c>
      <c r="H222" s="80" t="str">
        <f>'Order Summary'!E200</f>
        <v/>
      </c>
      <c r="I222" s="81" t="str">
        <f>'Order Summary'!F200</f>
        <v/>
      </c>
      <c r="J222" s="81" t="str">
        <f>'Order Summary'!G200</f>
        <v/>
      </c>
      <c r="K222" s="82" t="str">
        <f>'Order Summary'!H200</f>
        <v/>
      </c>
      <c r="L222" s="82" t="str">
        <f>'Order Summary'!I200</f>
        <v/>
      </c>
      <c r="M222" s="88" t="str">
        <f t="shared" si="6"/>
        <v/>
      </c>
      <c r="N222" s="83" t="str">
        <f t="shared" si="7"/>
        <v/>
      </c>
      <c r="O222" s="53"/>
    </row>
    <row r="223" spans="2:15" ht="13.5" thickBot="1" x14ac:dyDescent="0.25">
      <c r="B223" s="78" t="str">
        <f>'Order Summary'!B201</f>
        <v/>
      </c>
      <c r="C223" s="102" t="str">
        <f>'Order Summary'!C201</f>
        <v/>
      </c>
      <c r="D223" s="103"/>
      <c r="E223" s="103"/>
      <c r="F223" s="104"/>
      <c r="G223" s="79" t="str">
        <f>'Order Summary'!D201</f>
        <v/>
      </c>
      <c r="H223" s="80" t="str">
        <f>'Order Summary'!E201</f>
        <v/>
      </c>
      <c r="I223" s="81" t="str">
        <f>'Order Summary'!F201</f>
        <v/>
      </c>
      <c r="J223" s="81" t="str">
        <f>'Order Summary'!G201</f>
        <v/>
      </c>
      <c r="K223" s="82" t="str">
        <f>'Order Summary'!H201</f>
        <v/>
      </c>
      <c r="L223" s="82" t="str">
        <f>'Order Summary'!I201</f>
        <v/>
      </c>
      <c r="M223" s="88" t="str">
        <f t="shared" si="6"/>
        <v/>
      </c>
      <c r="N223" s="83" t="str">
        <f t="shared" si="7"/>
        <v/>
      </c>
      <c r="O223" s="53"/>
    </row>
    <row r="224" spans="2:15" ht="13.5" thickBot="1" x14ac:dyDescent="0.25">
      <c r="B224" s="78" t="str">
        <f>'Order Summary'!B202</f>
        <v/>
      </c>
      <c r="C224" s="102" t="str">
        <f>'Order Summary'!C202</f>
        <v/>
      </c>
      <c r="D224" s="103"/>
      <c r="E224" s="103"/>
      <c r="F224" s="104"/>
      <c r="G224" s="79" t="str">
        <f>'Order Summary'!D202</f>
        <v/>
      </c>
      <c r="H224" s="80" t="str">
        <f>'Order Summary'!E202</f>
        <v/>
      </c>
      <c r="I224" s="81" t="str">
        <f>'Order Summary'!F202</f>
        <v/>
      </c>
      <c r="J224" s="81" t="str">
        <f>'Order Summary'!G202</f>
        <v/>
      </c>
      <c r="K224" s="82" t="str">
        <f>'Order Summary'!H202</f>
        <v/>
      </c>
      <c r="L224" s="82" t="str">
        <f>'Order Summary'!I202</f>
        <v/>
      </c>
      <c r="M224" s="88" t="str">
        <f t="shared" si="6"/>
        <v/>
      </c>
      <c r="N224" s="83" t="str">
        <f t="shared" si="7"/>
        <v/>
      </c>
      <c r="O224" s="53"/>
    </row>
    <row r="225" spans="2:15" ht="13.5" thickBot="1" x14ac:dyDescent="0.25">
      <c r="B225" s="78" t="str">
        <f>'Order Summary'!B203</f>
        <v/>
      </c>
      <c r="C225" s="102" t="str">
        <f>'Order Summary'!C203</f>
        <v/>
      </c>
      <c r="D225" s="103"/>
      <c r="E225" s="103"/>
      <c r="F225" s="104"/>
      <c r="G225" s="79" t="str">
        <f>'Order Summary'!D203</f>
        <v/>
      </c>
      <c r="H225" s="80" t="str">
        <f>'Order Summary'!E203</f>
        <v/>
      </c>
      <c r="I225" s="81" t="str">
        <f>'Order Summary'!F203</f>
        <v/>
      </c>
      <c r="J225" s="81" t="str">
        <f>'Order Summary'!G203</f>
        <v/>
      </c>
      <c r="K225" s="82" t="str">
        <f>'Order Summary'!H203</f>
        <v/>
      </c>
      <c r="L225" s="82" t="str">
        <f>'Order Summary'!I203</f>
        <v/>
      </c>
      <c r="M225" s="88" t="str">
        <f t="shared" si="6"/>
        <v/>
      </c>
      <c r="N225" s="83" t="str">
        <f t="shared" si="7"/>
        <v/>
      </c>
      <c r="O225" s="53"/>
    </row>
    <row r="226" spans="2:15" ht="13.5" thickBot="1" x14ac:dyDescent="0.25">
      <c r="B226" s="78" t="str">
        <f>'Order Summary'!B204</f>
        <v/>
      </c>
      <c r="C226" s="102" t="str">
        <f>'Order Summary'!C204</f>
        <v/>
      </c>
      <c r="D226" s="103"/>
      <c r="E226" s="103"/>
      <c r="F226" s="104"/>
      <c r="G226" s="79" t="str">
        <f>'Order Summary'!D204</f>
        <v/>
      </c>
      <c r="H226" s="80" t="str">
        <f>'Order Summary'!E204</f>
        <v/>
      </c>
      <c r="I226" s="81" t="str">
        <f>'Order Summary'!F204</f>
        <v/>
      </c>
      <c r="J226" s="81" t="str">
        <f>'Order Summary'!G204</f>
        <v/>
      </c>
      <c r="K226" s="82" t="str">
        <f>'Order Summary'!H204</f>
        <v/>
      </c>
      <c r="L226" s="82" t="str">
        <f>'Order Summary'!I204</f>
        <v/>
      </c>
      <c r="M226" s="88" t="str">
        <f t="shared" si="6"/>
        <v/>
      </c>
      <c r="N226" s="83" t="str">
        <f t="shared" si="7"/>
        <v/>
      </c>
      <c r="O226" s="53"/>
    </row>
    <row r="227" spans="2:15" ht="13.5" thickBot="1" x14ac:dyDescent="0.25">
      <c r="B227" s="78" t="str">
        <f>'Order Summary'!B205</f>
        <v/>
      </c>
      <c r="C227" s="102" t="str">
        <f>'Order Summary'!C205</f>
        <v/>
      </c>
      <c r="D227" s="103"/>
      <c r="E227" s="103"/>
      <c r="F227" s="104"/>
      <c r="G227" s="79" t="str">
        <f>'Order Summary'!D205</f>
        <v/>
      </c>
      <c r="H227" s="80" t="str">
        <f>'Order Summary'!E205</f>
        <v/>
      </c>
      <c r="I227" s="81" t="str">
        <f>'Order Summary'!F205</f>
        <v/>
      </c>
      <c r="J227" s="81" t="str">
        <f>'Order Summary'!G205</f>
        <v/>
      </c>
      <c r="K227" s="82" t="str">
        <f>'Order Summary'!H205</f>
        <v/>
      </c>
      <c r="L227" s="82" t="str">
        <f>'Order Summary'!I205</f>
        <v/>
      </c>
      <c r="M227" s="88" t="str">
        <f t="shared" si="6"/>
        <v/>
      </c>
      <c r="N227" s="83" t="str">
        <f t="shared" si="7"/>
        <v/>
      </c>
      <c r="O227" s="53"/>
    </row>
    <row r="228" spans="2:15" ht="13.5" thickBot="1" x14ac:dyDescent="0.25">
      <c r="B228" s="78" t="str">
        <f>'Order Summary'!B206</f>
        <v/>
      </c>
      <c r="C228" s="102" t="str">
        <f>'Order Summary'!C206</f>
        <v/>
      </c>
      <c r="D228" s="103"/>
      <c r="E228" s="103"/>
      <c r="F228" s="104"/>
      <c r="G228" s="79" t="str">
        <f>'Order Summary'!D206</f>
        <v/>
      </c>
      <c r="H228" s="80" t="str">
        <f>'Order Summary'!E206</f>
        <v/>
      </c>
      <c r="I228" s="81" t="str">
        <f>'Order Summary'!F206</f>
        <v/>
      </c>
      <c r="J228" s="81" t="str">
        <f>'Order Summary'!G206</f>
        <v/>
      </c>
      <c r="K228" s="82" t="str">
        <f>'Order Summary'!H206</f>
        <v/>
      </c>
      <c r="L228" s="82" t="str">
        <f>'Order Summary'!I206</f>
        <v/>
      </c>
      <c r="M228" s="88" t="str">
        <f t="shared" si="6"/>
        <v/>
      </c>
      <c r="N228" s="83" t="str">
        <f t="shared" si="7"/>
        <v/>
      </c>
      <c r="O228" s="53"/>
    </row>
    <row r="229" spans="2:15" ht="13.5" thickBot="1" x14ac:dyDescent="0.25">
      <c r="B229" s="78" t="str">
        <f>'Order Summary'!B207</f>
        <v/>
      </c>
      <c r="C229" s="102" t="str">
        <f>'Order Summary'!C207</f>
        <v/>
      </c>
      <c r="D229" s="103"/>
      <c r="E229" s="103"/>
      <c r="F229" s="104"/>
      <c r="G229" s="79" t="str">
        <f>'Order Summary'!D207</f>
        <v/>
      </c>
      <c r="H229" s="80" t="str">
        <f>'Order Summary'!E207</f>
        <v/>
      </c>
      <c r="I229" s="81" t="str">
        <f>'Order Summary'!F207</f>
        <v/>
      </c>
      <c r="J229" s="81" t="str">
        <f>'Order Summary'!G207</f>
        <v/>
      </c>
      <c r="K229" s="82" t="str">
        <f>'Order Summary'!H207</f>
        <v/>
      </c>
      <c r="L229" s="82" t="str">
        <f>'Order Summary'!I207</f>
        <v/>
      </c>
      <c r="M229" s="88" t="str">
        <f t="shared" si="6"/>
        <v/>
      </c>
      <c r="N229" s="83" t="str">
        <f t="shared" si="7"/>
        <v/>
      </c>
      <c r="O229" s="53"/>
    </row>
    <row r="230" spans="2:15" ht="13.5" thickBot="1" x14ac:dyDescent="0.25">
      <c r="B230" s="78" t="str">
        <f>'Order Summary'!B208</f>
        <v/>
      </c>
      <c r="C230" s="102" t="str">
        <f>'Order Summary'!C208</f>
        <v/>
      </c>
      <c r="D230" s="103"/>
      <c r="E230" s="103"/>
      <c r="F230" s="104"/>
      <c r="G230" s="79" t="str">
        <f>'Order Summary'!D208</f>
        <v/>
      </c>
      <c r="H230" s="80" t="str">
        <f>'Order Summary'!E208</f>
        <v/>
      </c>
      <c r="I230" s="81" t="str">
        <f>'Order Summary'!F208</f>
        <v/>
      </c>
      <c r="J230" s="81" t="str">
        <f>'Order Summary'!G208</f>
        <v/>
      </c>
      <c r="K230" s="82" t="str">
        <f>'Order Summary'!H208</f>
        <v/>
      </c>
      <c r="L230" s="82" t="str">
        <f>'Order Summary'!I208</f>
        <v/>
      </c>
      <c r="M230" s="88" t="str">
        <f t="shared" si="6"/>
        <v/>
      </c>
      <c r="N230" s="83" t="str">
        <f t="shared" si="7"/>
        <v/>
      </c>
      <c r="O230" s="53"/>
    </row>
    <row r="231" spans="2:15" ht="13.5" thickBot="1" x14ac:dyDescent="0.25">
      <c r="B231" s="78" t="str">
        <f>'Order Summary'!B209</f>
        <v/>
      </c>
      <c r="C231" s="102" t="str">
        <f>'Order Summary'!C209</f>
        <v/>
      </c>
      <c r="D231" s="103"/>
      <c r="E231" s="103"/>
      <c r="F231" s="104"/>
      <c r="G231" s="79" t="str">
        <f>'Order Summary'!D209</f>
        <v/>
      </c>
      <c r="H231" s="80" t="str">
        <f>'Order Summary'!E209</f>
        <v/>
      </c>
      <c r="I231" s="81" t="str">
        <f>'Order Summary'!F209</f>
        <v/>
      </c>
      <c r="J231" s="81" t="str">
        <f>'Order Summary'!G209</f>
        <v/>
      </c>
      <c r="K231" s="82" t="str">
        <f>'Order Summary'!H209</f>
        <v/>
      </c>
      <c r="L231" s="82" t="str">
        <f>'Order Summary'!I209</f>
        <v/>
      </c>
      <c r="M231" s="88" t="str">
        <f t="shared" si="6"/>
        <v/>
      </c>
      <c r="N231" s="83" t="str">
        <f t="shared" si="7"/>
        <v/>
      </c>
      <c r="O231" s="53"/>
    </row>
    <row r="232" spans="2:15" ht="13.5" thickBot="1" x14ac:dyDescent="0.25">
      <c r="B232" s="78" t="str">
        <f>'Order Summary'!B210</f>
        <v/>
      </c>
      <c r="C232" s="102" t="str">
        <f>'Order Summary'!C210</f>
        <v/>
      </c>
      <c r="D232" s="103"/>
      <c r="E232" s="103"/>
      <c r="F232" s="104"/>
      <c r="G232" s="79" t="str">
        <f>'Order Summary'!D210</f>
        <v/>
      </c>
      <c r="H232" s="80" t="str">
        <f>'Order Summary'!E210</f>
        <v/>
      </c>
      <c r="I232" s="81" t="str">
        <f>'Order Summary'!F210</f>
        <v/>
      </c>
      <c r="J232" s="81" t="str">
        <f>'Order Summary'!G210</f>
        <v/>
      </c>
      <c r="K232" s="82" t="str">
        <f>'Order Summary'!H210</f>
        <v/>
      </c>
      <c r="L232" s="82" t="str">
        <f>'Order Summary'!I210</f>
        <v/>
      </c>
      <c r="M232" s="88" t="str">
        <f t="shared" si="6"/>
        <v/>
      </c>
      <c r="N232" s="83" t="str">
        <f t="shared" si="7"/>
        <v/>
      </c>
      <c r="O232" s="53"/>
    </row>
    <row r="233" spans="2:15" ht="13.5" thickBot="1" x14ac:dyDescent="0.25">
      <c r="B233" s="78" t="str">
        <f>'Order Summary'!B211</f>
        <v/>
      </c>
      <c r="C233" s="102" t="str">
        <f>'Order Summary'!C211</f>
        <v/>
      </c>
      <c r="D233" s="103"/>
      <c r="E233" s="103"/>
      <c r="F233" s="104"/>
      <c r="G233" s="79" t="str">
        <f>'Order Summary'!D211</f>
        <v/>
      </c>
      <c r="H233" s="80" t="str">
        <f>'Order Summary'!E211</f>
        <v/>
      </c>
      <c r="I233" s="81" t="str">
        <f>'Order Summary'!F211</f>
        <v/>
      </c>
      <c r="J233" s="81" t="str">
        <f>'Order Summary'!G211</f>
        <v/>
      </c>
      <c r="K233" s="82" t="str">
        <f>'Order Summary'!H211</f>
        <v/>
      </c>
      <c r="L233" s="82" t="str">
        <f>'Order Summary'!I211</f>
        <v/>
      </c>
      <c r="M233" s="88" t="str">
        <f t="shared" si="6"/>
        <v/>
      </c>
      <c r="N233" s="83" t="str">
        <f t="shared" si="7"/>
        <v/>
      </c>
      <c r="O233" s="53"/>
    </row>
    <row r="234" spans="2:15" ht="13.5" thickBot="1" x14ac:dyDescent="0.25">
      <c r="B234" s="78" t="str">
        <f>'Order Summary'!B212</f>
        <v/>
      </c>
      <c r="C234" s="102" t="str">
        <f>'Order Summary'!C212</f>
        <v/>
      </c>
      <c r="D234" s="103"/>
      <c r="E234" s="103"/>
      <c r="F234" s="104"/>
      <c r="G234" s="79" t="str">
        <f>'Order Summary'!D212</f>
        <v/>
      </c>
      <c r="H234" s="80" t="str">
        <f>'Order Summary'!E212</f>
        <v/>
      </c>
      <c r="I234" s="81" t="str">
        <f>'Order Summary'!F212</f>
        <v/>
      </c>
      <c r="J234" s="81" t="str">
        <f>'Order Summary'!G212</f>
        <v/>
      </c>
      <c r="K234" s="82" t="str">
        <f>'Order Summary'!H212</f>
        <v/>
      </c>
      <c r="L234" s="82" t="str">
        <f>'Order Summary'!I212</f>
        <v/>
      </c>
      <c r="M234" s="88" t="str">
        <f t="shared" si="6"/>
        <v/>
      </c>
      <c r="N234" s="83" t="str">
        <f t="shared" si="7"/>
        <v/>
      </c>
      <c r="O234" s="53"/>
    </row>
    <row r="235" spans="2:15" ht="13.5" thickBot="1" x14ac:dyDescent="0.25">
      <c r="B235" s="78" t="str">
        <f>'Order Summary'!B213</f>
        <v/>
      </c>
      <c r="C235" s="102" t="str">
        <f>'Order Summary'!C213</f>
        <v/>
      </c>
      <c r="D235" s="103"/>
      <c r="E235" s="103"/>
      <c r="F235" s="104"/>
      <c r="G235" s="79" t="str">
        <f>'Order Summary'!D213</f>
        <v/>
      </c>
      <c r="H235" s="80" t="str">
        <f>'Order Summary'!E213</f>
        <v/>
      </c>
      <c r="I235" s="81" t="str">
        <f>'Order Summary'!F213</f>
        <v/>
      </c>
      <c r="J235" s="81" t="str">
        <f>'Order Summary'!G213</f>
        <v/>
      </c>
      <c r="K235" s="82" t="str">
        <f>'Order Summary'!H213</f>
        <v/>
      </c>
      <c r="L235" s="82" t="str">
        <f>'Order Summary'!I213</f>
        <v/>
      </c>
      <c r="M235" s="88" t="str">
        <f t="shared" si="6"/>
        <v/>
      </c>
      <c r="N235" s="83" t="str">
        <f t="shared" si="7"/>
        <v/>
      </c>
      <c r="O235" s="53"/>
    </row>
    <row r="236" spans="2:15" ht="13.5" thickBot="1" x14ac:dyDescent="0.25">
      <c r="B236" s="78" t="str">
        <f>'Order Summary'!B214</f>
        <v/>
      </c>
      <c r="C236" s="102" t="str">
        <f>'Order Summary'!C214</f>
        <v/>
      </c>
      <c r="D236" s="103"/>
      <c r="E236" s="103"/>
      <c r="F236" s="104"/>
      <c r="G236" s="79" t="str">
        <f>'Order Summary'!D214</f>
        <v/>
      </c>
      <c r="H236" s="80" t="str">
        <f>'Order Summary'!E214</f>
        <v/>
      </c>
      <c r="I236" s="81" t="str">
        <f>'Order Summary'!F214</f>
        <v/>
      </c>
      <c r="J236" s="81" t="str">
        <f>'Order Summary'!G214</f>
        <v/>
      </c>
      <c r="K236" s="82" t="str">
        <f>'Order Summary'!H214</f>
        <v/>
      </c>
      <c r="L236" s="82" t="str">
        <f>'Order Summary'!I214</f>
        <v/>
      </c>
      <c r="M236" s="88" t="str">
        <f t="shared" si="6"/>
        <v/>
      </c>
      <c r="N236" s="83" t="str">
        <f t="shared" si="7"/>
        <v/>
      </c>
      <c r="O236" s="53"/>
    </row>
    <row r="237" spans="2:15" ht="13.5" thickBot="1" x14ac:dyDescent="0.25">
      <c r="B237" s="78" t="str">
        <f>'Order Summary'!B215</f>
        <v/>
      </c>
      <c r="C237" s="102" t="str">
        <f>'Order Summary'!C215</f>
        <v/>
      </c>
      <c r="D237" s="103"/>
      <c r="E237" s="103"/>
      <c r="F237" s="104"/>
      <c r="G237" s="79" t="str">
        <f>'Order Summary'!D215</f>
        <v/>
      </c>
      <c r="H237" s="80" t="str">
        <f>'Order Summary'!E215</f>
        <v/>
      </c>
      <c r="I237" s="81" t="str">
        <f>'Order Summary'!F215</f>
        <v/>
      </c>
      <c r="J237" s="81" t="str">
        <f>'Order Summary'!G215</f>
        <v/>
      </c>
      <c r="K237" s="82" t="str">
        <f>'Order Summary'!H215</f>
        <v/>
      </c>
      <c r="L237" s="82" t="str">
        <f>'Order Summary'!I215</f>
        <v/>
      </c>
      <c r="M237" s="88" t="str">
        <f t="shared" si="6"/>
        <v/>
      </c>
      <c r="N237" s="83" t="str">
        <f t="shared" si="7"/>
        <v/>
      </c>
      <c r="O237" s="53"/>
    </row>
    <row r="238" spans="2:15" ht="13.5" thickBot="1" x14ac:dyDescent="0.25">
      <c r="B238" s="78" t="str">
        <f>'Order Summary'!B216</f>
        <v/>
      </c>
      <c r="C238" s="102" t="str">
        <f>'Order Summary'!C216</f>
        <v/>
      </c>
      <c r="D238" s="103"/>
      <c r="E238" s="103"/>
      <c r="F238" s="104"/>
      <c r="G238" s="79" t="str">
        <f>'Order Summary'!D216</f>
        <v/>
      </c>
      <c r="H238" s="80" t="str">
        <f>'Order Summary'!E216</f>
        <v/>
      </c>
      <c r="I238" s="81" t="str">
        <f>'Order Summary'!F216</f>
        <v/>
      </c>
      <c r="J238" s="81" t="str">
        <f>'Order Summary'!G216</f>
        <v/>
      </c>
      <c r="K238" s="82" t="str">
        <f>'Order Summary'!H216</f>
        <v/>
      </c>
      <c r="L238" s="82" t="str">
        <f>'Order Summary'!I216</f>
        <v/>
      </c>
      <c r="M238" s="88" t="str">
        <f t="shared" si="6"/>
        <v/>
      </c>
      <c r="N238" s="83" t="str">
        <f t="shared" si="7"/>
        <v/>
      </c>
      <c r="O238" s="53"/>
    </row>
    <row r="239" spans="2:15" ht="13.5" thickBot="1" x14ac:dyDescent="0.25">
      <c r="B239" s="78" t="str">
        <f>'Order Summary'!B217</f>
        <v/>
      </c>
      <c r="C239" s="102" t="str">
        <f>'Order Summary'!C217</f>
        <v/>
      </c>
      <c r="D239" s="103"/>
      <c r="E239" s="103"/>
      <c r="F239" s="104"/>
      <c r="G239" s="79" t="str">
        <f>'Order Summary'!D217</f>
        <v/>
      </c>
      <c r="H239" s="80" t="str">
        <f>'Order Summary'!E217</f>
        <v/>
      </c>
      <c r="I239" s="81" t="str">
        <f>'Order Summary'!F217</f>
        <v/>
      </c>
      <c r="J239" s="81" t="str">
        <f>'Order Summary'!G217</f>
        <v/>
      </c>
      <c r="K239" s="82" t="str">
        <f>'Order Summary'!H217</f>
        <v/>
      </c>
      <c r="L239" s="82" t="str">
        <f>'Order Summary'!I217</f>
        <v/>
      </c>
      <c r="M239" s="88" t="str">
        <f t="shared" si="6"/>
        <v/>
      </c>
      <c r="N239" s="83" t="str">
        <f t="shared" si="7"/>
        <v/>
      </c>
      <c r="O239" s="53"/>
    </row>
    <row r="240" spans="2:15" ht="13.5" thickBot="1" x14ac:dyDescent="0.25">
      <c r="B240" s="78" t="str">
        <f>'Order Summary'!B218</f>
        <v/>
      </c>
      <c r="C240" s="102" t="str">
        <f>'Order Summary'!C218</f>
        <v/>
      </c>
      <c r="D240" s="103"/>
      <c r="E240" s="103"/>
      <c r="F240" s="104"/>
      <c r="G240" s="79" t="str">
        <f>'Order Summary'!D218</f>
        <v/>
      </c>
      <c r="H240" s="80" t="str">
        <f>'Order Summary'!E218</f>
        <v/>
      </c>
      <c r="I240" s="81" t="str">
        <f>'Order Summary'!F218</f>
        <v/>
      </c>
      <c r="J240" s="81" t="str">
        <f>'Order Summary'!G218</f>
        <v/>
      </c>
      <c r="K240" s="82" t="str">
        <f>'Order Summary'!H218</f>
        <v/>
      </c>
      <c r="L240" s="82" t="str">
        <f>'Order Summary'!I218</f>
        <v/>
      </c>
      <c r="M240" s="88" t="str">
        <f t="shared" si="6"/>
        <v/>
      </c>
      <c r="N240" s="83" t="str">
        <f t="shared" si="7"/>
        <v/>
      </c>
      <c r="O240" s="53"/>
    </row>
    <row r="241" spans="2:15" ht="13.5" thickBot="1" x14ac:dyDescent="0.25">
      <c r="B241" s="78" t="str">
        <f>'Order Summary'!B219</f>
        <v/>
      </c>
      <c r="C241" s="102" t="str">
        <f>'Order Summary'!C219</f>
        <v/>
      </c>
      <c r="D241" s="103"/>
      <c r="E241" s="103"/>
      <c r="F241" s="104"/>
      <c r="G241" s="79" t="str">
        <f>'Order Summary'!D219</f>
        <v/>
      </c>
      <c r="H241" s="80" t="str">
        <f>'Order Summary'!E219</f>
        <v/>
      </c>
      <c r="I241" s="81" t="str">
        <f>'Order Summary'!F219</f>
        <v/>
      </c>
      <c r="J241" s="81" t="str">
        <f>'Order Summary'!G219</f>
        <v/>
      </c>
      <c r="K241" s="82" t="str">
        <f>'Order Summary'!H219</f>
        <v/>
      </c>
      <c r="L241" s="82" t="str">
        <f>'Order Summary'!I219</f>
        <v/>
      </c>
      <c r="M241" s="88" t="str">
        <f t="shared" si="6"/>
        <v/>
      </c>
      <c r="N241" s="83" t="str">
        <f t="shared" si="7"/>
        <v/>
      </c>
      <c r="O241" s="53"/>
    </row>
    <row r="242" spans="2:15" ht="13.5" thickBot="1" x14ac:dyDescent="0.25">
      <c r="B242" s="78" t="str">
        <f>'Order Summary'!B220</f>
        <v/>
      </c>
      <c r="C242" s="102" t="str">
        <f>'Order Summary'!C220</f>
        <v/>
      </c>
      <c r="D242" s="103"/>
      <c r="E242" s="103"/>
      <c r="F242" s="104"/>
      <c r="G242" s="79" t="str">
        <f>'Order Summary'!D220</f>
        <v/>
      </c>
      <c r="H242" s="80" t="str">
        <f>'Order Summary'!E220</f>
        <v/>
      </c>
      <c r="I242" s="81" t="str">
        <f>'Order Summary'!F220</f>
        <v/>
      </c>
      <c r="J242" s="81" t="str">
        <f>'Order Summary'!G220</f>
        <v/>
      </c>
      <c r="K242" s="82" t="str">
        <f>'Order Summary'!H220</f>
        <v/>
      </c>
      <c r="L242" s="82" t="str">
        <f>'Order Summary'!I220</f>
        <v/>
      </c>
      <c r="M242" s="88" t="str">
        <f t="shared" si="6"/>
        <v/>
      </c>
      <c r="N242" s="83" t="str">
        <f t="shared" si="7"/>
        <v/>
      </c>
      <c r="O242" s="53"/>
    </row>
    <row r="243" spans="2:15" ht="13.5" thickBot="1" x14ac:dyDescent="0.25">
      <c r="B243" s="78" t="str">
        <f>'Order Summary'!B221</f>
        <v/>
      </c>
      <c r="C243" s="102" t="str">
        <f>'Order Summary'!C221</f>
        <v/>
      </c>
      <c r="D243" s="103"/>
      <c r="E243" s="103"/>
      <c r="F243" s="104"/>
      <c r="G243" s="79" t="str">
        <f>'Order Summary'!D221</f>
        <v/>
      </c>
      <c r="H243" s="80" t="str">
        <f>'Order Summary'!E221</f>
        <v/>
      </c>
      <c r="I243" s="81" t="str">
        <f>'Order Summary'!F221</f>
        <v/>
      </c>
      <c r="J243" s="81" t="str">
        <f>'Order Summary'!G221</f>
        <v/>
      </c>
      <c r="K243" s="82" t="str">
        <f>'Order Summary'!H221</f>
        <v/>
      </c>
      <c r="L243" s="82" t="str">
        <f>'Order Summary'!I221</f>
        <v/>
      </c>
      <c r="M243" s="88" t="str">
        <f t="shared" si="6"/>
        <v/>
      </c>
      <c r="N243" s="83" t="str">
        <f t="shared" si="7"/>
        <v/>
      </c>
      <c r="O243" s="53"/>
    </row>
    <row r="244" spans="2:15" ht="13.5" thickBot="1" x14ac:dyDescent="0.25">
      <c r="B244" s="78" t="str">
        <f>'Order Summary'!B222</f>
        <v/>
      </c>
      <c r="C244" s="102" t="str">
        <f>'Order Summary'!C222</f>
        <v/>
      </c>
      <c r="D244" s="103"/>
      <c r="E244" s="103"/>
      <c r="F244" s="104"/>
      <c r="G244" s="79" t="str">
        <f>'Order Summary'!D222</f>
        <v/>
      </c>
      <c r="H244" s="80" t="str">
        <f>'Order Summary'!E222</f>
        <v/>
      </c>
      <c r="I244" s="81" t="str">
        <f>'Order Summary'!F222</f>
        <v/>
      </c>
      <c r="J244" s="81" t="str">
        <f>'Order Summary'!G222</f>
        <v/>
      </c>
      <c r="K244" s="82" t="str">
        <f>'Order Summary'!H222</f>
        <v/>
      </c>
      <c r="L244" s="82" t="str">
        <f>'Order Summary'!I222</f>
        <v/>
      </c>
      <c r="M244" s="88" t="str">
        <f t="shared" si="6"/>
        <v/>
      </c>
      <c r="N244" s="83" t="str">
        <f t="shared" si="7"/>
        <v/>
      </c>
      <c r="O244" s="53"/>
    </row>
    <row r="245" spans="2:15" ht="13.5" thickBot="1" x14ac:dyDescent="0.25">
      <c r="B245" s="78" t="str">
        <f>'Order Summary'!B223</f>
        <v/>
      </c>
      <c r="C245" s="102" t="str">
        <f>'Order Summary'!C223</f>
        <v/>
      </c>
      <c r="D245" s="103"/>
      <c r="E245" s="103"/>
      <c r="F245" s="104"/>
      <c r="G245" s="79" t="str">
        <f>'Order Summary'!D223</f>
        <v/>
      </c>
      <c r="H245" s="80" t="str">
        <f>'Order Summary'!E223</f>
        <v/>
      </c>
      <c r="I245" s="81" t="str">
        <f>'Order Summary'!F223</f>
        <v/>
      </c>
      <c r="J245" s="81" t="str">
        <f>'Order Summary'!G223</f>
        <v/>
      </c>
      <c r="K245" s="82" t="str">
        <f>'Order Summary'!H223</f>
        <v/>
      </c>
      <c r="L245" s="82" t="str">
        <f>'Order Summary'!I223</f>
        <v/>
      </c>
      <c r="M245" s="88" t="str">
        <f t="shared" si="6"/>
        <v/>
      </c>
      <c r="N245" s="83" t="str">
        <f t="shared" si="7"/>
        <v/>
      </c>
      <c r="O245" s="53"/>
    </row>
    <row r="246" spans="2:15" ht="13.5" thickBot="1" x14ac:dyDescent="0.25">
      <c r="B246" s="78" t="str">
        <f>'Order Summary'!B224</f>
        <v/>
      </c>
      <c r="C246" s="102" t="str">
        <f>'Order Summary'!C224</f>
        <v/>
      </c>
      <c r="D246" s="103"/>
      <c r="E246" s="103"/>
      <c r="F246" s="104"/>
      <c r="G246" s="79" t="str">
        <f>'Order Summary'!D224</f>
        <v/>
      </c>
      <c r="H246" s="80" t="str">
        <f>'Order Summary'!E224</f>
        <v/>
      </c>
      <c r="I246" s="81" t="str">
        <f>'Order Summary'!F224</f>
        <v/>
      </c>
      <c r="J246" s="81" t="str">
        <f>'Order Summary'!G224</f>
        <v/>
      </c>
      <c r="K246" s="82" t="str">
        <f>'Order Summary'!H224</f>
        <v/>
      </c>
      <c r="L246" s="82" t="str">
        <f>'Order Summary'!I224</f>
        <v/>
      </c>
      <c r="M246" s="88" t="str">
        <f t="shared" si="6"/>
        <v/>
      </c>
      <c r="N246" s="83" t="str">
        <f t="shared" si="7"/>
        <v/>
      </c>
      <c r="O246" s="53"/>
    </row>
    <row r="247" spans="2:15" ht="13.5" thickBot="1" x14ac:dyDescent="0.25">
      <c r="B247" s="78" t="str">
        <f>'Order Summary'!B225</f>
        <v/>
      </c>
      <c r="C247" s="102" t="str">
        <f>'Order Summary'!C225</f>
        <v/>
      </c>
      <c r="D247" s="103"/>
      <c r="E247" s="103"/>
      <c r="F247" s="104"/>
      <c r="G247" s="79" t="str">
        <f>'Order Summary'!D225</f>
        <v/>
      </c>
      <c r="H247" s="80" t="str">
        <f>'Order Summary'!E225</f>
        <v/>
      </c>
      <c r="I247" s="81" t="str">
        <f>'Order Summary'!F225</f>
        <v/>
      </c>
      <c r="J247" s="81" t="str">
        <f>'Order Summary'!G225</f>
        <v/>
      </c>
      <c r="K247" s="82" t="str">
        <f>'Order Summary'!H225</f>
        <v/>
      </c>
      <c r="L247" s="82" t="str">
        <f>'Order Summary'!I225</f>
        <v/>
      </c>
      <c r="M247" s="88" t="str">
        <f t="shared" si="6"/>
        <v/>
      </c>
      <c r="N247" s="83" t="str">
        <f t="shared" si="7"/>
        <v/>
      </c>
      <c r="O247" s="53"/>
    </row>
    <row r="248" spans="2:15" ht="13.5" thickBot="1" x14ac:dyDescent="0.25">
      <c r="B248" s="78" t="str">
        <f>'Order Summary'!B226</f>
        <v/>
      </c>
      <c r="C248" s="102" t="str">
        <f>'Order Summary'!C226</f>
        <v/>
      </c>
      <c r="D248" s="103"/>
      <c r="E248" s="103"/>
      <c r="F248" s="104"/>
      <c r="G248" s="79" t="str">
        <f>'Order Summary'!D226</f>
        <v/>
      </c>
      <c r="H248" s="80" t="str">
        <f>'Order Summary'!E226</f>
        <v/>
      </c>
      <c r="I248" s="81" t="str">
        <f>'Order Summary'!F226</f>
        <v/>
      </c>
      <c r="J248" s="81" t="str">
        <f>'Order Summary'!G226</f>
        <v/>
      </c>
      <c r="K248" s="82" t="str">
        <f>'Order Summary'!H226</f>
        <v/>
      </c>
      <c r="L248" s="82" t="str">
        <f>'Order Summary'!I226</f>
        <v/>
      </c>
      <c r="M248" s="88" t="str">
        <f t="shared" si="6"/>
        <v/>
      </c>
      <c r="N248" s="83" t="str">
        <f t="shared" si="7"/>
        <v/>
      </c>
      <c r="O248" s="53"/>
    </row>
    <row r="249" spans="2:15" ht="13.5" thickBot="1" x14ac:dyDescent="0.25">
      <c r="B249" s="78" t="str">
        <f>'Order Summary'!B227</f>
        <v/>
      </c>
      <c r="C249" s="102" t="str">
        <f>'Order Summary'!C227</f>
        <v/>
      </c>
      <c r="D249" s="103"/>
      <c r="E249" s="103"/>
      <c r="F249" s="104"/>
      <c r="G249" s="79" t="str">
        <f>'Order Summary'!D227</f>
        <v/>
      </c>
      <c r="H249" s="80" t="str">
        <f>'Order Summary'!E227</f>
        <v/>
      </c>
      <c r="I249" s="81" t="str">
        <f>'Order Summary'!F227</f>
        <v/>
      </c>
      <c r="J249" s="81" t="str">
        <f>'Order Summary'!G227</f>
        <v/>
      </c>
      <c r="K249" s="82" t="str">
        <f>'Order Summary'!H227</f>
        <v/>
      </c>
      <c r="L249" s="82" t="str">
        <f>'Order Summary'!I227</f>
        <v/>
      </c>
      <c r="M249" s="88" t="str">
        <f t="shared" si="6"/>
        <v/>
      </c>
      <c r="N249" s="83" t="str">
        <f t="shared" si="7"/>
        <v/>
      </c>
      <c r="O249" s="53"/>
    </row>
    <row r="250" spans="2:15" ht="13.5" thickBot="1" x14ac:dyDescent="0.25">
      <c r="B250" s="78" t="str">
        <f>'Order Summary'!B228</f>
        <v/>
      </c>
      <c r="C250" s="102" t="str">
        <f>'Order Summary'!C228</f>
        <v/>
      </c>
      <c r="D250" s="103"/>
      <c r="E250" s="103"/>
      <c r="F250" s="104"/>
      <c r="G250" s="79" t="str">
        <f>'Order Summary'!D228</f>
        <v/>
      </c>
      <c r="H250" s="80" t="str">
        <f>'Order Summary'!E228</f>
        <v/>
      </c>
      <c r="I250" s="81" t="str">
        <f>'Order Summary'!F228</f>
        <v/>
      </c>
      <c r="J250" s="81" t="str">
        <f>'Order Summary'!G228</f>
        <v/>
      </c>
      <c r="K250" s="82" t="str">
        <f>'Order Summary'!H228</f>
        <v/>
      </c>
      <c r="L250" s="82" t="str">
        <f>'Order Summary'!I228</f>
        <v/>
      </c>
      <c r="M250" s="88" t="str">
        <f t="shared" si="6"/>
        <v/>
      </c>
      <c r="N250" s="83" t="str">
        <f t="shared" si="7"/>
        <v/>
      </c>
      <c r="O250" s="53"/>
    </row>
    <row r="251" spans="2:15" ht="13.5" thickBot="1" x14ac:dyDescent="0.25">
      <c r="B251" s="78" t="str">
        <f>'Order Summary'!B229</f>
        <v/>
      </c>
      <c r="C251" s="102" t="str">
        <f>'Order Summary'!C229</f>
        <v/>
      </c>
      <c r="D251" s="103"/>
      <c r="E251" s="103"/>
      <c r="F251" s="104"/>
      <c r="G251" s="79" t="str">
        <f>'Order Summary'!D229</f>
        <v/>
      </c>
      <c r="H251" s="80" t="str">
        <f>'Order Summary'!E229</f>
        <v/>
      </c>
      <c r="I251" s="81" t="str">
        <f>'Order Summary'!F229</f>
        <v/>
      </c>
      <c r="J251" s="81" t="str">
        <f>'Order Summary'!G229</f>
        <v/>
      </c>
      <c r="K251" s="82" t="str">
        <f>'Order Summary'!H229</f>
        <v/>
      </c>
      <c r="L251" s="82" t="str">
        <f>'Order Summary'!I229</f>
        <v/>
      </c>
      <c r="M251" s="88" t="str">
        <f t="shared" si="6"/>
        <v/>
      </c>
      <c r="N251" s="83" t="str">
        <f t="shared" si="7"/>
        <v/>
      </c>
      <c r="O251" s="53"/>
    </row>
    <row r="252" spans="2:15" ht="13.5" thickBot="1" x14ac:dyDescent="0.25">
      <c r="B252" s="78" t="str">
        <f>'Order Summary'!B230</f>
        <v/>
      </c>
      <c r="C252" s="102" t="str">
        <f>'Order Summary'!C230</f>
        <v/>
      </c>
      <c r="D252" s="103"/>
      <c r="E252" s="103"/>
      <c r="F252" s="104"/>
      <c r="G252" s="79" t="str">
        <f>'Order Summary'!D230</f>
        <v/>
      </c>
      <c r="H252" s="80" t="str">
        <f>'Order Summary'!E230</f>
        <v/>
      </c>
      <c r="I252" s="81" t="str">
        <f>'Order Summary'!F230</f>
        <v/>
      </c>
      <c r="J252" s="81" t="str">
        <f>'Order Summary'!G230</f>
        <v/>
      </c>
      <c r="K252" s="82" t="str">
        <f>'Order Summary'!H230</f>
        <v/>
      </c>
      <c r="L252" s="82" t="str">
        <f>'Order Summary'!I230</f>
        <v/>
      </c>
      <c r="M252" s="88" t="str">
        <f t="shared" si="6"/>
        <v/>
      </c>
      <c r="N252" s="83" t="str">
        <f t="shared" si="7"/>
        <v/>
      </c>
      <c r="O252" s="53"/>
    </row>
    <row r="253" spans="2:15" ht="13.5" thickBot="1" x14ac:dyDescent="0.25">
      <c r="B253" s="78" t="str">
        <f>'Order Summary'!B231</f>
        <v/>
      </c>
      <c r="C253" s="102" t="str">
        <f>'Order Summary'!C231</f>
        <v/>
      </c>
      <c r="D253" s="103"/>
      <c r="E253" s="103"/>
      <c r="F253" s="104"/>
      <c r="G253" s="79" t="str">
        <f>'Order Summary'!D231</f>
        <v/>
      </c>
      <c r="H253" s="80" t="str">
        <f>'Order Summary'!E231</f>
        <v/>
      </c>
      <c r="I253" s="81" t="str">
        <f>'Order Summary'!F231</f>
        <v/>
      </c>
      <c r="J253" s="81" t="str">
        <f>'Order Summary'!G231</f>
        <v/>
      </c>
      <c r="K253" s="82" t="str">
        <f>'Order Summary'!H231</f>
        <v/>
      </c>
      <c r="L253" s="82" t="str">
        <f>'Order Summary'!I231</f>
        <v/>
      </c>
      <c r="M253" s="88" t="str">
        <f t="shared" si="6"/>
        <v/>
      </c>
      <c r="N253" s="83" t="str">
        <f t="shared" si="7"/>
        <v/>
      </c>
      <c r="O253" s="53"/>
    </row>
    <row r="254" spans="2:15" ht="13.5" thickBot="1" x14ac:dyDescent="0.25">
      <c r="B254" s="78" t="str">
        <f>'Order Summary'!B232</f>
        <v/>
      </c>
      <c r="C254" s="102" t="str">
        <f>'Order Summary'!C232</f>
        <v/>
      </c>
      <c r="D254" s="103"/>
      <c r="E254" s="103"/>
      <c r="F254" s="104"/>
      <c r="G254" s="79" t="str">
        <f>'Order Summary'!D232</f>
        <v/>
      </c>
      <c r="H254" s="80" t="str">
        <f>'Order Summary'!E232</f>
        <v/>
      </c>
      <c r="I254" s="81" t="str">
        <f>'Order Summary'!F232</f>
        <v/>
      </c>
      <c r="J254" s="81" t="str">
        <f>'Order Summary'!G232</f>
        <v/>
      </c>
      <c r="K254" s="82" t="str">
        <f>'Order Summary'!H232</f>
        <v/>
      </c>
      <c r="L254" s="82" t="str">
        <f>'Order Summary'!I232</f>
        <v/>
      </c>
      <c r="M254" s="88" t="str">
        <f t="shared" si="6"/>
        <v/>
      </c>
      <c r="N254" s="83" t="str">
        <f t="shared" si="7"/>
        <v/>
      </c>
      <c r="O254" s="53"/>
    </row>
    <row r="255" spans="2:15" ht="13.5" thickBot="1" x14ac:dyDescent="0.25">
      <c r="B255" s="78" t="str">
        <f>'Order Summary'!B233</f>
        <v/>
      </c>
      <c r="C255" s="102" t="str">
        <f>'Order Summary'!C233</f>
        <v/>
      </c>
      <c r="D255" s="103"/>
      <c r="E255" s="103"/>
      <c r="F255" s="104"/>
      <c r="G255" s="79" t="str">
        <f>'Order Summary'!D233</f>
        <v/>
      </c>
      <c r="H255" s="80" t="str">
        <f>'Order Summary'!E233</f>
        <v/>
      </c>
      <c r="I255" s="81" t="str">
        <f>'Order Summary'!F233</f>
        <v/>
      </c>
      <c r="J255" s="81" t="str">
        <f>'Order Summary'!G233</f>
        <v/>
      </c>
      <c r="K255" s="82" t="str">
        <f>'Order Summary'!H233</f>
        <v/>
      </c>
      <c r="L255" s="82" t="str">
        <f>'Order Summary'!I233</f>
        <v/>
      </c>
      <c r="M255" s="88" t="str">
        <f t="shared" si="6"/>
        <v/>
      </c>
      <c r="N255" s="83" t="str">
        <f t="shared" si="7"/>
        <v/>
      </c>
      <c r="O255" s="53"/>
    </row>
    <row r="256" spans="2:15" ht="13.5" thickBot="1" x14ac:dyDescent="0.25">
      <c r="B256" s="78" t="str">
        <f>'Order Summary'!B234</f>
        <v/>
      </c>
      <c r="C256" s="102" t="str">
        <f>'Order Summary'!C234</f>
        <v/>
      </c>
      <c r="D256" s="103"/>
      <c r="E256" s="103"/>
      <c r="F256" s="104"/>
      <c r="G256" s="79" t="str">
        <f>'Order Summary'!D234</f>
        <v/>
      </c>
      <c r="H256" s="80" t="str">
        <f>'Order Summary'!E234</f>
        <v/>
      </c>
      <c r="I256" s="81" t="str">
        <f>'Order Summary'!F234</f>
        <v/>
      </c>
      <c r="J256" s="81" t="str">
        <f>'Order Summary'!G234</f>
        <v/>
      </c>
      <c r="K256" s="82" t="str">
        <f>'Order Summary'!H234</f>
        <v/>
      </c>
      <c r="L256" s="82" t="str">
        <f>'Order Summary'!I234</f>
        <v/>
      </c>
      <c r="M256" s="88" t="str">
        <f t="shared" si="6"/>
        <v/>
      </c>
      <c r="N256" s="83" t="str">
        <f t="shared" si="7"/>
        <v/>
      </c>
      <c r="O256" s="53"/>
    </row>
    <row r="257" spans="2:15" ht="13.5" thickBot="1" x14ac:dyDescent="0.25">
      <c r="B257" s="78" t="str">
        <f>'Order Summary'!B235</f>
        <v/>
      </c>
      <c r="C257" s="102" t="str">
        <f>'Order Summary'!C235</f>
        <v/>
      </c>
      <c r="D257" s="103"/>
      <c r="E257" s="103"/>
      <c r="F257" s="104"/>
      <c r="G257" s="79" t="str">
        <f>'Order Summary'!D235</f>
        <v/>
      </c>
      <c r="H257" s="80" t="str">
        <f>'Order Summary'!E235</f>
        <v/>
      </c>
      <c r="I257" s="81" t="str">
        <f>'Order Summary'!F235</f>
        <v/>
      </c>
      <c r="J257" s="81" t="str">
        <f>'Order Summary'!G235</f>
        <v/>
      </c>
      <c r="K257" s="82" t="str">
        <f>'Order Summary'!H235</f>
        <v/>
      </c>
      <c r="L257" s="82" t="str">
        <f>'Order Summary'!I235</f>
        <v/>
      </c>
      <c r="M257" s="88" t="str">
        <f t="shared" si="6"/>
        <v/>
      </c>
      <c r="N257" s="83" t="str">
        <f t="shared" si="7"/>
        <v/>
      </c>
      <c r="O257" s="53"/>
    </row>
    <row r="258" spans="2:15" ht="13.5" thickBot="1" x14ac:dyDescent="0.25">
      <c r="B258" s="78" t="str">
        <f>'Order Summary'!B236</f>
        <v/>
      </c>
      <c r="C258" s="102" t="str">
        <f>'Order Summary'!C236</f>
        <v/>
      </c>
      <c r="D258" s="103"/>
      <c r="E258" s="103"/>
      <c r="F258" s="104"/>
      <c r="G258" s="79" t="str">
        <f>'Order Summary'!D236</f>
        <v/>
      </c>
      <c r="H258" s="80" t="str">
        <f>'Order Summary'!E236</f>
        <v/>
      </c>
      <c r="I258" s="81" t="str">
        <f>'Order Summary'!F236</f>
        <v/>
      </c>
      <c r="J258" s="81" t="str">
        <f>'Order Summary'!G236</f>
        <v/>
      </c>
      <c r="K258" s="82" t="str">
        <f>'Order Summary'!H236</f>
        <v/>
      </c>
      <c r="L258" s="82" t="str">
        <f>'Order Summary'!I236</f>
        <v/>
      </c>
      <c r="M258" s="88" t="str">
        <f t="shared" si="6"/>
        <v/>
      </c>
      <c r="N258" s="83" t="str">
        <f t="shared" si="7"/>
        <v/>
      </c>
      <c r="O258" s="53"/>
    </row>
    <row r="259" spans="2:15" ht="13.5" thickBot="1" x14ac:dyDescent="0.25">
      <c r="B259" s="78" t="str">
        <f>'Order Summary'!B237</f>
        <v/>
      </c>
      <c r="C259" s="102" t="str">
        <f>'Order Summary'!C237</f>
        <v/>
      </c>
      <c r="D259" s="103"/>
      <c r="E259" s="103"/>
      <c r="F259" s="104"/>
      <c r="G259" s="79" t="str">
        <f>'Order Summary'!D237</f>
        <v/>
      </c>
      <c r="H259" s="80" t="str">
        <f>'Order Summary'!E237</f>
        <v/>
      </c>
      <c r="I259" s="81" t="str">
        <f>'Order Summary'!F237</f>
        <v/>
      </c>
      <c r="J259" s="81" t="str">
        <f>'Order Summary'!G237</f>
        <v/>
      </c>
      <c r="K259" s="82" t="str">
        <f>'Order Summary'!H237</f>
        <v/>
      </c>
      <c r="L259" s="82" t="str">
        <f>'Order Summary'!I237</f>
        <v/>
      </c>
      <c r="M259" s="88" t="str">
        <f t="shared" si="6"/>
        <v/>
      </c>
      <c r="N259" s="83" t="str">
        <f t="shared" si="7"/>
        <v/>
      </c>
      <c r="O259" s="53"/>
    </row>
    <row r="260" spans="2:15" ht="13.5" thickBot="1" x14ac:dyDescent="0.25">
      <c r="B260" s="78" t="str">
        <f>'Order Summary'!B238</f>
        <v/>
      </c>
      <c r="C260" s="102" t="str">
        <f>'Order Summary'!C238</f>
        <v/>
      </c>
      <c r="D260" s="103"/>
      <c r="E260" s="103"/>
      <c r="F260" s="104"/>
      <c r="G260" s="79" t="str">
        <f>'Order Summary'!D238</f>
        <v/>
      </c>
      <c r="H260" s="80" t="str">
        <f>'Order Summary'!E238</f>
        <v/>
      </c>
      <c r="I260" s="81" t="str">
        <f>'Order Summary'!F238</f>
        <v/>
      </c>
      <c r="J260" s="81" t="str">
        <f>'Order Summary'!G238</f>
        <v/>
      </c>
      <c r="K260" s="82" t="str">
        <f>'Order Summary'!H238</f>
        <v/>
      </c>
      <c r="L260" s="82" t="str">
        <f>'Order Summary'!I238</f>
        <v/>
      </c>
      <c r="M260" s="88" t="str">
        <f t="shared" si="6"/>
        <v/>
      </c>
      <c r="N260" s="83" t="str">
        <f t="shared" si="7"/>
        <v/>
      </c>
      <c r="O260" s="53"/>
    </row>
    <row r="261" spans="2:15" ht="13.5" thickBot="1" x14ac:dyDescent="0.25">
      <c r="B261" s="78" t="str">
        <f>'Order Summary'!B239</f>
        <v/>
      </c>
      <c r="C261" s="102" t="str">
        <f>'Order Summary'!C239</f>
        <v/>
      </c>
      <c r="D261" s="103"/>
      <c r="E261" s="103"/>
      <c r="F261" s="104"/>
      <c r="G261" s="79" t="str">
        <f>'Order Summary'!D239</f>
        <v/>
      </c>
      <c r="H261" s="80" t="str">
        <f>'Order Summary'!E239</f>
        <v/>
      </c>
      <c r="I261" s="81" t="str">
        <f>'Order Summary'!F239</f>
        <v/>
      </c>
      <c r="J261" s="81" t="str">
        <f>'Order Summary'!G239</f>
        <v/>
      </c>
      <c r="K261" s="82" t="str">
        <f>'Order Summary'!H239</f>
        <v/>
      </c>
      <c r="L261" s="82" t="str">
        <f>'Order Summary'!I239</f>
        <v/>
      </c>
      <c r="M261" s="88" t="str">
        <f t="shared" si="6"/>
        <v/>
      </c>
      <c r="N261" s="83" t="str">
        <f t="shared" si="7"/>
        <v/>
      </c>
      <c r="O261" s="53"/>
    </row>
    <row r="262" spans="2:15" ht="13.5" thickBot="1" x14ac:dyDescent="0.25">
      <c r="B262" s="78" t="str">
        <f>'Order Summary'!B240</f>
        <v/>
      </c>
      <c r="C262" s="102" t="str">
        <f>'Order Summary'!C240</f>
        <v/>
      </c>
      <c r="D262" s="103"/>
      <c r="E262" s="103"/>
      <c r="F262" s="104"/>
      <c r="G262" s="79" t="str">
        <f>'Order Summary'!D240</f>
        <v/>
      </c>
      <c r="H262" s="80" t="str">
        <f>'Order Summary'!E240</f>
        <v/>
      </c>
      <c r="I262" s="81" t="str">
        <f>'Order Summary'!F240</f>
        <v/>
      </c>
      <c r="J262" s="81" t="str">
        <f>'Order Summary'!G240</f>
        <v/>
      </c>
      <c r="K262" s="82" t="str">
        <f>'Order Summary'!H240</f>
        <v/>
      </c>
      <c r="L262" s="82" t="str">
        <f>'Order Summary'!I240</f>
        <v/>
      </c>
      <c r="M262" s="88" t="str">
        <f t="shared" si="6"/>
        <v/>
      </c>
      <c r="N262" s="83" t="str">
        <f t="shared" si="7"/>
        <v/>
      </c>
      <c r="O262" s="53"/>
    </row>
    <row r="263" spans="2:15" ht="13.5" thickBot="1" x14ac:dyDescent="0.25">
      <c r="B263" s="78" t="str">
        <f>'Order Summary'!B241</f>
        <v/>
      </c>
      <c r="C263" s="102" t="str">
        <f>'Order Summary'!C241</f>
        <v/>
      </c>
      <c r="D263" s="103"/>
      <c r="E263" s="103"/>
      <c r="F263" s="104"/>
      <c r="G263" s="79" t="str">
        <f>'Order Summary'!D241</f>
        <v/>
      </c>
      <c r="H263" s="80" t="str">
        <f>'Order Summary'!E241</f>
        <v/>
      </c>
      <c r="I263" s="81" t="str">
        <f>'Order Summary'!F241</f>
        <v/>
      </c>
      <c r="J263" s="81" t="str">
        <f>'Order Summary'!G241</f>
        <v/>
      </c>
      <c r="K263" s="82" t="str">
        <f>'Order Summary'!H241</f>
        <v/>
      </c>
      <c r="L263" s="82" t="str">
        <f>'Order Summary'!I241</f>
        <v/>
      </c>
      <c r="M263" s="88" t="str">
        <f t="shared" si="6"/>
        <v/>
      </c>
      <c r="N263" s="83" t="str">
        <f t="shared" si="7"/>
        <v/>
      </c>
      <c r="O263" s="53"/>
    </row>
    <row r="264" spans="2:15" ht="13.5" thickBot="1" x14ac:dyDescent="0.25">
      <c r="B264" s="78" t="str">
        <f>'Order Summary'!B242</f>
        <v/>
      </c>
      <c r="C264" s="102" t="str">
        <f>'Order Summary'!C242</f>
        <v/>
      </c>
      <c r="D264" s="103"/>
      <c r="E264" s="103"/>
      <c r="F264" s="104"/>
      <c r="G264" s="79" t="str">
        <f>'Order Summary'!D242</f>
        <v/>
      </c>
      <c r="H264" s="80" t="str">
        <f>'Order Summary'!E242</f>
        <v/>
      </c>
      <c r="I264" s="81" t="str">
        <f>'Order Summary'!F242</f>
        <v/>
      </c>
      <c r="J264" s="81" t="str">
        <f>'Order Summary'!G242</f>
        <v/>
      </c>
      <c r="K264" s="82" t="str">
        <f>'Order Summary'!H242</f>
        <v/>
      </c>
      <c r="L264" s="82" t="str">
        <f>'Order Summary'!I242</f>
        <v/>
      </c>
      <c r="M264" s="88" t="str">
        <f t="shared" si="6"/>
        <v/>
      </c>
      <c r="N264" s="83" t="str">
        <f t="shared" si="7"/>
        <v/>
      </c>
      <c r="O264" s="53"/>
    </row>
    <row r="265" spans="2:15" ht="13.5" thickBot="1" x14ac:dyDescent="0.25">
      <c r="B265" s="78" t="str">
        <f>'Order Summary'!B243</f>
        <v/>
      </c>
      <c r="C265" s="102" t="str">
        <f>'Order Summary'!C243</f>
        <v/>
      </c>
      <c r="D265" s="103"/>
      <c r="E265" s="103"/>
      <c r="F265" s="104"/>
      <c r="G265" s="79" t="str">
        <f>'Order Summary'!D243</f>
        <v/>
      </c>
      <c r="H265" s="80" t="str">
        <f>'Order Summary'!E243</f>
        <v/>
      </c>
      <c r="I265" s="81" t="str">
        <f>'Order Summary'!F243</f>
        <v/>
      </c>
      <c r="J265" s="81" t="str">
        <f>'Order Summary'!G243</f>
        <v/>
      </c>
      <c r="K265" s="82" t="str">
        <f>'Order Summary'!H243</f>
        <v/>
      </c>
      <c r="L265" s="82" t="str">
        <f>'Order Summary'!I243</f>
        <v/>
      </c>
      <c r="M265" s="88" t="str">
        <f t="shared" si="6"/>
        <v/>
      </c>
      <c r="N265" s="83" t="str">
        <f t="shared" si="7"/>
        <v/>
      </c>
      <c r="O265" s="53"/>
    </row>
    <row r="266" spans="2:15" ht="13.5" thickBot="1" x14ac:dyDescent="0.25">
      <c r="B266" s="78" t="str">
        <f>'Order Summary'!B244</f>
        <v/>
      </c>
      <c r="C266" s="102" t="str">
        <f>'Order Summary'!C244</f>
        <v/>
      </c>
      <c r="D266" s="103"/>
      <c r="E266" s="103"/>
      <c r="F266" s="104"/>
      <c r="G266" s="79" t="str">
        <f>'Order Summary'!D244</f>
        <v/>
      </c>
      <c r="H266" s="80" t="str">
        <f>'Order Summary'!E244</f>
        <v/>
      </c>
      <c r="I266" s="81" t="str">
        <f>'Order Summary'!F244</f>
        <v/>
      </c>
      <c r="J266" s="81" t="str">
        <f>'Order Summary'!G244</f>
        <v/>
      </c>
      <c r="K266" s="82" t="str">
        <f>'Order Summary'!H244</f>
        <v/>
      </c>
      <c r="L266" s="82" t="str">
        <f>'Order Summary'!I244</f>
        <v/>
      </c>
      <c r="M266" s="88" t="str">
        <f t="shared" si="6"/>
        <v/>
      </c>
      <c r="N266" s="83" t="str">
        <f t="shared" si="7"/>
        <v/>
      </c>
      <c r="O266" s="53"/>
    </row>
    <row r="267" spans="2:15" ht="13.5" thickBot="1" x14ac:dyDescent="0.25">
      <c r="B267" s="78" t="str">
        <f>'Order Summary'!B245</f>
        <v/>
      </c>
      <c r="C267" s="102" t="str">
        <f>'Order Summary'!C245</f>
        <v/>
      </c>
      <c r="D267" s="103"/>
      <c r="E267" s="103"/>
      <c r="F267" s="104"/>
      <c r="G267" s="79" t="str">
        <f>'Order Summary'!D245</f>
        <v/>
      </c>
      <c r="H267" s="80" t="str">
        <f>'Order Summary'!E245</f>
        <v/>
      </c>
      <c r="I267" s="81" t="str">
        <f>'Order Summary'!F245</f>
        <v/>
      </c>
      <c r="J267" s="81" t="str">
        <f>'Order Summary'!G245</f>
        <v/>
      </c>
      <c r="K267" s="82" t="str">
        <f>'Order Summary'!H245</f>
        <v/>
      </c>
      <c r="L267" s="82" t="str">
        <f>'Order Summary'!I245</f>
        <v/>
      </c>
      <c r="M267" s="88" t="str">
        <f t="shared" si="6"/>
        <v/>
      </c>
      <c r="N267" s="83" t="str">
        <f t="shared" si="7"/>
        <v/>
      </c>
      <c r="O267" s="53"/>
    </row>
    <row r="268" spans="2:15" ht="13.5" thickBot="1" x14ac:dyDescent="0.25">
      <c r="B268" s="78" t="str">
        <f>'Order Summary'!B246</f>
        <v/>
      </c>
      <c r="C268" s="102" t="str">
        <f>'Order Summary'!C246</f>
        <v/>
      </c>
      <c r="D268" s="103"/>
      <c r="E268" s="103"/>
      <c r="F268" s="104"/>
      <c r="G268" s="79" t="str">
        <f>'Order Summary'!D246</f>
        <v/>
      </c>
      <c r="H268" s="80" t="str">
        <f>'Order Summary'!E246</f>
        <v/>
      </c>
      <c r="I268" s="81" t="str">
        <f>'Order Summary'!F246</f>
        <v/>
      </c>
      <c r="J268" s="81" t="str">
        <f>'Order Summary'!G246</f>
        <v/>
      </c>
      <c r="K268" s="82" t="str">
        <f>'Order Summary'!H246</f>
        <v/>
      </c>
      <c r="L268" s="82" t="str">
        <f>'Order Summary'!I246</f>
        <v/>
      </c>
      <c r="M268" s="88" t="str">
        <f t="shared" si="6"/>
        <v/>
      </c>
      <c r="N268" s="83" t="str">
        <f t="shared" si="7"/>
        <v/>
      </c>
      <c r="O268" s="53"/>
    </row>
    <row r="269" spans="2:15" ht="13.5" thickBot="1" x14ac:dyDescent="0.25">
      <c r="B269" s="78" t="str">
        <f>'Order Summary'!B247</f>
        <v/>
      </c>
      <c r="C269" s="102" t="str">
        <f>'Order Summary'!C247</f>
        <v/>
      </c>
      <c r="D269" s="103"/>
      <c r="E269" s="103"/>
      <c r="F269" s="104"/>
      <c r="G269" s="79" t="str">
        <f>'Order Summary'!D247</f>
        <v/>
      </c>
      <c r="H269" s="80" t="str">
        <f>'Order Summary'!E247</f>
        <v/>
      </c>
      <c r="I269" s="81" t="str">
        <f>'Order Summary'!F247</f>
        <v/>
      </c>
      <c r="J269" s="81" t="str">
        <f>'Order Summary'!G247</f>
        <v/>
      </c>
      <c r="K269" s="82" t="str">
        <f>'Order Summary'!H247</f>
        <v/>
      </c>
      <c r="L269" s="82" t="str">
        <f>'Order Summary'!I247</f>
        <v/>
      </c>
      <c r="M269" s="88" t="str">
        <f t="shared" si="6"/>
        <v/>
      </c>
      <c r="N269" s="83" t="str">
        <f t="shared" si="7"/>
        <v/>
      </c>
      <c r="O269" s="53"/>
    </row>
    <row r="270" spans="2:15" ht="13.5" thickBot="1" x14ac:dyDescent="0.25">
      <c r="B270" s="78" t="str">
        <f>'Order Summary'!B248</f>
        <v/>
      </c>
      <c r="C270" s="102" t="str">
        <f>'Order Summary'!C248</f>
        <v/>
      </c>
      <c r="D270" s="103"/>
      <c r="E270" s="103"/>
      <c r="F270" s="104"/>
      <c r="G270" s="79" t="str">
        <f>'Order Summary'!D248</f>
        <v/>
      </c>
      <c r="H270" s="80" t="str">
        <f>'Order Summary'!E248</f>
        <v/>
      </c>
      <c r="I270" s="81" t="str">
        <f>'Order Summary'!F248</f>
        <v/>
      </c>
      <c r="J270" s="81" t="str">
        <f>'Order Summary'!G248</f>
        <v/>
      </c>
      <c r="K270" s="82" t="str">
        <f>'Order Summary'!H248</f>
        <v/>
      </c>
      <c r="L270" s="82" t="str">
        <f>'Order Summary'!I248</f>
        <v/>
      </c>
      <c r="M270" s="88" t="str">
        <f t="shared" si="6"/>
        <v/>
      </c>
      <c r="N270" s="83" t="str">
        <f t="shared" si="7"/>
        <v/>
      </c>
      <c r="O270" s="53"/>
    </row>
    <row r="271" spans="2:15" ht="13.5" thickBot="1" x14ac:dyDescent="0.25">
      <c r="B271" s="78" t="str">
        <f>'Order Summary'!B249</f>
        <v/>
      </c>
      <c r="C271" s="102" t="str">
        <f>'Order Summary'!C249</f>
        <v/>
      </c>
      <c r="D271" s="103"/>
      <c r="E271" s="103"/>
      <c r="F271" s="104"/>
      <c r="G271" s="79" t="str">
        <f>'Order Summary'!D249</f>
        <v/>
      </c>
      <c r="H271" s="80" t="str">
        <f>'Order Summary'!E249</f>
        <v/>
      </c>
      <c r="I271" s="81" t="str">
        <f>'Order Summary'!F249</f>
        <v/>
      </c>
      <c r="J271" s="81" t="str">
        <f>'Order Summary'!G249</f>
        <v/>
      </c>
      <c r="K271" s="82" t="str">
        <f>'Order Summary'!H249</f>
        <v/>
      </c>
      <c r="L271" s="82" t="str">
        <f>'Order Summary'!I249</f>
        <v/>
      </c>
      <c r="M271" s="88" t="str">
        <f t="shared" si="6"/>
        <v/>
      </c>
      <c r="N271" s="83" t="str">
        <f t="shared" si="7"/>
        <v/>
      </c>
      <c r="O271" s="53"/>
    </row>
    <row r="272" spans="2:15" ht="13.5" thickBot="1" x14ac:dyDescent="0.25">
      <c r="B272" s="78" t="str">
        <f>'Order Summary'!B250</f>
        <v/>
      </c>
      <c r="C272" s="102" t="str">
        <f>'Order Summary'!C250</f>
        <v/>
      </c>
      <c r="D272" s="103"/>
      <c r="E272" s="103"/>
      <c r="F272" s="104"/>
      <c r="G272" s="79" t="str">
        <f>'Order Summary'!D250</f>
        <v/>
      </c>
      <c r="H272" s="80" t="str">
        <f>'Order Summary'!E250</f>
        <v/>
      </c>
      <c r="I272" s="81" t="str">
        <f>'Order Summary'!F250</f>
        <v/>
      </c>
      <c r="J272" s="81" t="str">
        <f>'Order Summary'!G250</f>
        <v/>
      </c>
      <c r="K272" s="82" t="str">
        <f>'Order Summary'!H250</f>
        <v/>
      </c>
      <c r="L272" s="82" t="str">
        <f>'Order Summary'!I250</f>
        <v/>
      </c>
      <c r="M272" s="88" t="str">
        <f t="shared" si="6"/>
        <v/>
      </c>
      <c r="N272" s="83" t="str">
        <f t="shared" si="7"/>
        <v/>
      </c>
      <c r="O272" s="53"/>
    </row>
    <row r="273" spans="2:15" ht="13.5" thickBot="1" x14ac:dyDescent="0.25">
      <c r="B273" s="78" t="str">
        <f>'Order Summary'!B251</f>
        <v/>
      </c>
      <c r="C273" s="102" t="str">
        <f>'Order Summary'!C251</f>
        <v/>
      </c>
      <c r="D273" s="103"/>
      <c r="E273" s="103"/>
      <c r="F273" s="104"/>
      <c r="G273" s="79" t="str">
        <f>'Order Summary'!D251</f>
        <v/>
      </c>
      <c r="H273" s="80" t="str">
        <f>'Order Summary'!E251</f>
        <v/>
      </c>
      <c r="I273" s="81" t="str">
        <f>'Order Summary'!F251</f>
        <v/>
      </c>
      <c r="J273" s="81" t="str">
        <f>'Order Summary'!G251</f>
        <v/>
      </c>
      <c r="K273" s="82" t="str">
        <f>'Order Summary'!H251</f>
        <v/>
      </c>
      <c r="L273" s="82" t="str">
        <f>'Order Summary'!I251</f>
        <v/>
      </c>
      <c r="M273" s="88" t="str">
        <f t="shared" si="6"/>
        <v/>
      </c>
      <c r="N273" s="83" t="str">
        <f t="shared" si="7"/>
        <v/>
      </c>
      <c r="O273" s="53"/>
    </row>
    <row r="274" spans="2:15" ht="13.5" thickBot="1" x14ac:dyDescent="0.25">
      <c r="B274" s="78" t="str">
        <f>'Order Summary'!B252</f>
        <v/>
      </c>
      <c r="C274" s="102" t="str">
        <f>'Order Summary'!C252</f>
        <v/>
      </c>
      <c r="D274" s="103"/>
      <c r="E274" s="103"/>
      <c r="F274" s="104"/>
      <c r="G274" s="79" t="str">
        <f>'Order Summary'!D252</f>
        <v/>
      </c>
      <c r="H274" s="80" t="str">
        <f>'Order Summary'!E252</f>
        <v/>
      </c>
      <c r="I274" s="81" t="str">
        <f>'Order Summary'!F252</f>
        <v/>
      </c>
      <c r="J274" s="81" t="str">
        <f>'Order Summary'!G252</f>
        <v/>
      </c>
      <c r="K274" s="82" t="str">
        <f>'Order Summary'!H252</f>
        <v/>
      </c>
      <c r="L274" s="82" t="str">
        <f>'Order Summary'!I252</f>
        <v/>
      </c>
      <c r="M274" s="88" t="str">
        <f t="shared" si="6"/>
        <v/>
      </c>
      <c r="N274" s="83" t="str">
        <f t="shared" si="7"/>
        <v/>
      </c>
      <c r="O274" s="53"/>
    </row>
    <row r="275" spans="2:15" ht="13.5" thickBot="1" x14ac:dyDescent="0.25">
      <c r="B275" s="78" t="str">
        <f>'Order Summary'!B253</f>
        <v/>
      </c>
      <c r="C275" s="102" t="str">
        <f>'Order Summary'!C253</f>
        <v/>
      </c>
      <c r="D275" s="103"/>
      <c r="E275" s="103"/>
      <c r="F275" s="104"/>
      <c r="G275" s="79" t="str">
        <f>'Order Summary'!D253</f>
        <v/>
      </c>
      <c r="H275" s="80" t="str">
        <f>'Order Summary'!E253</f>
        <v/>
      </c>
      <c r="I275" s="81" t="str">
        <f>'Order Summary'!F253</f>
        <v/>
      </c>
      <c r="J275" s="81" t="str">
        <f>'Order Summary'!G253</f>
        <v/>
      </c>
      <c r="K275" s="82" t="str">
        <f>'Order Summary'!H253</f>
        <v/>
      </c>
      <c r="L275" s="82" t="str">
        <f>'Order Summary'!I253</f>
        <v/>
      </c>
      <c r="M275" s="88" t="str">
        <f t="shared" si="6"/>
        <v/>
      </c>
      <c r="N275" s="83" t="str">
        <f t="shared" si="7"/>
        <v/>
      </c>
      <c r="O275" s="53"/>
    </row>
    <row r="276" spans="2:15" ht="13.5" thickBot="1" x14ac:dyDescent="0.25">
      <c r="B276" s="78" t="str">
        <f>'Order Summary'!B254</f>
        <v/>
      </c>
      <c r="C276" s="102" t="str">
        <f>'Order Summary'!C254</f>
        <v/>
      </c>
      <c r="D276" s="103"/>
      <c r="E276" s="103"/>
      <c r="F276" s="104"/>
      <c r="G276" s="79" t="str">
        <f>'Order Summary'!D254</f>
        <v/>
      </c>
      <c r="H276" s="80" t="str">
        <f>'Order Summary'!E254</f>
        <v/>
      </c>
      <c r="I276" s="81" t="str">
        <f>'Order Summary'!F254</f>
        <v/>
      </c>
      <c r="J276" s="81" t="str">
        <f>'Order Summary'!G254</f>
        <v/>
      </c>
      <c r="K276" s="82" t="str">
        <f>'Order Summary'!H254</f>
        <v/>
      </c>
      <c r="L276" s="82" t="str">
        <f>'Order Summary'!I254</f>
        <v/>
      </c>
      <c r="M276" s="88" t="str">
        <f t="shared" si="6"/>
        <v/>
      </c>
      <c r="N276" s="83" t="str">
        <f t="shared" si="7"/>
        <v/>
      </c>
      <c r="O276" s="53"/>
    </row>
    <row r="277" spans="2:15" ht="13.5" thickBot="1" x14ac:dyDescent="0.25">
      <c r="B277" s="78" t="str">
        <f>'Order Summary'!B255</f>
        <v/>
      </c>
      <c r="C277" s="102" t="str">
        <f>'Order Summary'!C255</f>
        <v/>
      </c>
      <c r="D277" s="103"/>
      <c r="E277" s="103"/>
      <c r="F277" s="104"/>
      <c r="G277" s="79" t="str">
        <f>'Order Summary'!D255</f>
        <v/>
      </c>
      <c r="H277" s="80" t="str">
        <f>'Order Summary'!E255</f>
        <v/>
      </c>
      <c r="I277" s="81" t="str">
        <f>'Order Summary'!F255</f>
        <v/>
      </c>
      <c r="J277" s="81" t="str">
        <f>'Order Summary'!G255</f>
        <v/>
      </c>
      <c r="K277" s="82" t="str">
        <f>'Order Summary'!H255</f>
        <v/>
      </c>
      <c r="L277" s="82" t="str">
        <f>'Order Summary'!I255</f>
        <v/>
      </c>
      <c r="M277" s="88" t="str">
        <f t="shared" si="6"/>
        <v/>
      </c>
      <c r="N277" s="83" t="str">
        <f t="shared" si="7"/>
        <v/>
      </c>
      <c r="O277" s="53"/>
    </row>
    <row r="278" spans="2:15" ht="13.5" thickBot="1" x14ac:dyDescent="0.25">
      <c r="B278" s="78" t="str">
        <f>'Order Summary'!B256</f>
        <v/>
      </c>
      <c r="C278" s="102" t="str">
        <f>'Order Summary'!C256</f>
        <v/>
      </c>
      <c r="D278" s="103"/>
      <c r="E278" s="103"/>
      <c r="F278" s="104"/>
      <c r="G278" s="79" t="str">
        <f>'Order Summary'!D256</f>
        <v/>
      </c>
      <c r="H278" s="80" t="str">
        <f>'Order Summary'!E256</f>
        <v/>
      </c>
      <c r="I278" s="81" t="str">
        <f>'Order Summary'!F256</f>
        <v/>
      </c>
      <c r="J278" s="81" t="str">
        <f>'Order Summary'!G256</f>
        <v/>
      </c>
      <c r="K278" s="82" t="str">
        <f>'Order Summary'!H256</f>
        <v/>
      </c>
      <c r="L278" s="82" t="str">
        <f>'Order Summary'!I256</f>
        <v/>
      </c>
      <c r="M278" s="88" t="str">
        <f t="shared" si="6"/>
        <v/>
      </c>
      <c r="N278" s="83" t="str">
        <f t="shared" si="7"/>
        <v/>
      </c>
      <c r="O278" s="53"/>
    </row>
    <row r="279" spans="2:15" ht="13.5" thickBot="1" x14ac:dyDescent="0.25">
      <c r="B279" s="78" t="str">
        <f>'Order Summary'!B257</f>
        <v/>
      </c>
      <c r="C279" s="102" t="str">
        <f>'Order Summary'!C257</f>
        <v/>
      </c>
      <c r="D279" s="103"/>
      <c r="E279" s="103"/>
      <c r="F279" s="104"/>
      <c r="G279" s="79" t="str">
        <f>'Order Summary'!D257</f>
        <v/>
      </c>
      <c r="H279" s="80" t="str">
        <f>'Order Summary'!E257</f>
        <v/>
      </c>
      <c r="I279" s="81" t="str">
        <f>'Order Summary'!F257</f>
        <v/>
      </c>
      <c r="J279" s="81" t="str">
        <f>'Order Summary'!G257</f>
        <v/>
      </c>
      <c r="K279" s="82" t="str">
        <f>'Order Summary'!H257</f>
        <v/>
      </c>
      <c r="L279" s="82" t="str">
        <f>'Order Summary'!I257</f>
        <v/>
      </c>
      <c r="M279" s="88" t="str">
        <f t="shared" si="6"/>
        <v/>
      </c>
      <c r="N279" s="83" t="str">
        <f t="shared" si="7"/>
        <v/>
      </c>
      <c r="O279" s="53"/>
    </row>
    <row r="280" spans="2:15" ht="13.5" thickBot="1" x14ac:dyDescent="0.25">
      <c r="B280" s="78" t="str">
        <f>'Order Summary'!B258</f>
        <v/>
      </c>
      <c r="C280" s="102" t="str">
        <f>'Order Summary'!C258</f>
        <v/>
      </c>
      <c r="D280" s="103"/>
      <c r="E280" s="103"/>
      <c r="F280" s="104"/>
      <c r="G280" s="79" t="str">
        <f>'Order Summary'!D258</f>
        <v/>
      </c>
      <c r="H280" s="80" t="str">
        <f>'Order Summary'!E258</f>
        <v/>
      </c>
      <c r="I280" s="81" t="str">
        <f>'Order Summary'!F258</f>
        <v/>
      </c>
      <c r="J280" s="81" t="str">
        <f>'Order Summary'!G258</f>
        <v/>
      </c>
      <c r="K280" s="82" t="str">
        <f>'Order Summary'!H258</f>
        <v/>
      </c>
      <c r="L280" s="82" t="str">
        <f>'Order Summary'!I258</f>
        <v/>
      </c>
      <c r="M280" s="88" t="str">
        <f t="shared" si="6"/>
        <v/>
      </c>
      <c r="N280" s="83" t="str">
        <f t="shared" si="7"/>
        <v/>
      </c>
      <c r="O280" s="53"/>
    </row>
    <row r="281" spans="2:15" ht="13.5" thickBot="1" x14ac:dyDescent="0.25">
      <c r="B281" s="78" t="str">
        <f>'Order Summary'!B259</f>
        <v/>
      </c>
      <c r="C281" s="102" t="str">
        <f>'Order Summary'!C259</f>
        <v/>
      </c>
      <c r="D281" s="103"/>
      <c r="E281" s="103"/>
      <c r="F281" s="104"/>
      <c r="G281" s="79" t="str">
        <f>'Order Summary'!D259</f>
        <v/>
      </c>
      <c r="H281" s="80" t="str">
        <f>'Order Summary'!E259</f>
        <v/>
      </c>
      <c r="I281" s="81" t="str">
        <f>'Order Summary'!F259</f>
        <v/>
      </c>
      <c r="J281" s="81" t="str">
        <f>'Order Summary'!G259</f>
        <v/>
      </c>
      <c r="K281" s="82" t="str">
        <f>'Order Summary'!H259</f>
        <v/>
      </c>
      <c r="L281" s="82" t="str">
        <f>'Order Summary'!I259</f>
        <v/>
      </c>
      <c r="M281" s="88" t="str">
        <f t="shared" si="6"/>
        <v/>
      </c>
      <c r="N281" s="83" t="str">
        <f t="shared" si="7"/>
        <v/>
      </c>
      <c r="O281" s="53"/>
    </row>
    <row r="282" spans="2:15" ht="13.5" thickBot="1" x14ac:dyDescent="0.25">
      <c r="B282" s="78" t="str">
        <f>'Order Summary'!B260</f>
        <v/>
      </c>
      <c r="C282" s="102" t="str">
        <f>'Order Summary'!C260</f>
        <v/>
      </c>
      <c r="D282" s="103"/>
      <c r="E282" s="103"/>
      <c r="F282" s="104"/>
      <c r="G282" s="79" t="str">
        <f>'Order Summary'!D260</f>
        <v/>
      </c>
      <c r="H282" s="80" t="str">
        <f>'Order Summary'!E260</f>
        <v/>
      </c>
      <c r="I282" s="81" t="str">
        <f>'Order Summary'!F260</f>
        <v/>
      </c>
      <c r="J282" s="81" t="str">
        <f>'Order Summary'!G260</f>
        <v/>
      </c>
      <c r="K282" s="82" t="str">
        <f>'Order Summary'!H260</f>
        <v/>
      </c>
      <c r="L282" s="82" t="str">
        <f>'Order Summary'!I260</f>
        <v/>
      </c>
      <c r="M282" s="88" t="str">
        <f t="shared" ref="M282:M320" si="8">IFERROR(L282/H282,"")</f>
        <v/>
      </c>
      <c r="N282" s="83" t="str">
        <f t="shared" ref="N282:N320" si="9">IFERROR((K282-L282)/L282,"")</f>
        <v/>
      </c>
      <c r="O282" s="53"/>
    </row>
    <row r="283" spans="2:15" ht="13.5" thickBot="1" x14ac:dyDescent="0.25">
      <c r="B283" s="78" t="str">
        <f>'Order Summary'!B261</f>
        <v/>
      </c>
      <c r="C283" s="102" t="str">
        <f>'Order Summary'!C261</f>
        <v/>
      </c>
      <c r="D283" s="103"/>
      <c r="E283" s="103"/>
      <c r="F283" s="104"/>
      <c r="G283" s="79" t="str">
        <f>'Order Summary'!D261</f>
        <v/>
      </c>
      <c r="H283" s="80" t="str">
        <f>'Order Summary'!E261</f>
        <v/>
      </c>
      <c r="I283" s="81" t="str">
        <f>'Order Summary'!F261</f>
        <v/>
      </c>
      <c r="J283" s="81" t="str">
        <f>'Order Summary'!G261</f>
        <v/>
      </c>
      <c r="K283" s="82" t="str">
        <f>'Order Summary'!H261</f>
        <v/>
      </c>
      <c r="L283" s="82" t="str">
        <f>'Order Summary'!I261</f>
        <v/>
      </c>
      <c r="M283" s="88" t="str">
        <f t="shared" si="8"/>
        <v/>
      </c>
      <c r="N283" s="83" t="str">
        <f t="shared" si="9"/>
        <v/>
      </c>
      <c r="O283" s="53"/>
    </row>
    <row r="284" spans="2:15" ht="13.5" thickBot="1" x14ac:dyDescent="0.25">
      <c r="B284" s="78" t="str">
        <f>'Order Summary'!B262</f>
        <v/>
      </c>
      <c r="C284" s="102" t="str">
        <f>'Order Summary'!C262</f>
        <v/>
      </c>
      <c r="D284" s="103"/>
      <c r="E284" s="103"/>
      <c r="F284" s="104"/>
      <c r="G284" s="79" t="str">
        <f>'Order Summary'!D262</f>
        <v/>
      </c>
      <c r="H284" s="80" t="str">
        <f>'Order Summary'!E262</f>
        <v/>
      </c>
      <c r="I284" s="81" t="str">
        <f>'Order Summary'!F262</f>
        <v/>
      </c>
      <c r="J284" s="81" t="str">
        <f>'Order Summary'!G262</f>
        <v/>
      </c>
      <c r="K284" s="82" t="str">
        <f>'Order Summary'!H262</f>
        <v/>
      </c>
      <c r="L284" s="82" t="str">
        <f>'Order Summary'!I262</f>
        <v/>
      </c>
      <c r="M284" s="88" t="str">
        <f t="shared" si="8"/>
        <v/>
      </c>
      <c r="N284" s="83" t="str">
        <f t="shared" si="9"/>
        <v/>
      </c>
      <c r="O284" s="53"/>
    </row>
    <row r="285" spans="2:15" ht="13.5" thickBot="1" x14ac:dyDescent="0.25">
      <c r="B285" s="78" t="str">
        <f>'Order Summary'!B263</f>
        <v/>
      </c>
      <c r="C285" s="102" t="str">
        <f>'Order Summary'!C263</f>
        <v/>
      </c>
      <c r="D285" s="103"/>
      <c r="E285" s="103"/>
      <c r="F285" s="104"/>
      <c r="G285" s="79" t="str">
        <f>'Order Summary'!D263</f>
        <v/>
      </c>
      <c r="H285" s="80" t="str">
        <f>'Order Summary'!E263</f>
        <v/>
      </c>
      <c r="I285" s="81" t="str">
        <f>'Order Summary'!F263</f>
        <v/>
      </c>
      <c r="J285" s="81" t="str">
        <f>'Order Summary'!G263</f>
        <v/>
      </c>
      <c r="K285" s="82" t="str">
        <f>'Order Summary'!H263</f>
        <v/>
      </c>
      <c r="L285" s="82" t="str">
        <f>'Order Summary'!I263</f>
        <v/>
      </c>
      <c r="M285" s="88" t="str">
        <f t="shared" si="8"/>
        <v/>
      </c>
      <c r="N285" s="83" t="str">
        <f t="shared" si="9"/>
        <v/>
      </c>
      <c r="O285" s="53"/>
    </row>
    <row r="286" spans="2:15" ht="13.5" thickBot="1" x14ac:dyDescent="0.25">
      <c r="B286" s="78" t="str">
        <f>'Order Summary'!B264</f>
        <v/>
      </c>
      <c r="C286" s="102" t="str">
        <f>'Order Summary'!C264</f>
        <v/>
      </c>
      <c r="D286" s="103"/>
      <c r="E286" s="103"/>
      <c r="F286" s="104"/>
      <c r="G286" s="79" t="str">
        <f>'Order Summary'!D264</f>
        <v/>
      </c>
      <c r="H286" s="80" t="str">
        <f>'Order Summary'!E264</f>
        <v/>
      </c>
      <c r="I286" s="81" t="str">
        <f>'Order Summary'!F264</f>
        <v/>
      </c>
      <c r="J286" s="81" t="str">
        <f>'Order Summary'!G264</f>
        <v/>
      </c>
      <c r="K286" s="82" t="str">
        <f>'Order Summary'!H264</f>
        <v/>
      </c>
      <c r="L286" s="82" t="str">
        <f>'Order Summary'!I264</f>
        <v/>
      </c>
      <c r="M286" s="88" t="str">
        <f t="shared" si="8"/>
        <v/>
      </c>
      <c r="N286" s="83" t="str">
        <f t="shared" si="9"/>
        <v/>
      </c>
      <c r="O286" s="53"/>
    </row>
    <row r="287" spans="2:15" ht="13.5" thickBot="1" x14ac:dyDescent="0.25">
      <c r="B287" s="78" t="str">
        <f>'Order Summary'!B265</f>
        <v/>
      </c>
      <c r="C287" s="102" t="str">
        <f>'Order Summary'!C265</f>
        <v/>
      </c>
      <c r="D287" s="103"/>
      <c r="E287" s="103"/>
      <c r="F287" s="104"/>
      <c r="G287" s="79" t="str">
        <f>'Order Summary'!D265</f>
        <v/>
      </c>
      <c r="H287" s="80" t="str">
        <f>'Order Summary'!E265</f>
        <v/>
      </c>
      <c r="I287" s="81" t="str">
        <f>'Order Summary'!F265</f>
        <v/>
      </c>
      <c r="J287" s="81" t="str">
        <f>'Order Summary'!G265</f>
        <v/>
      </c>
      <c r="K287" s="82" t="str">
        <f>'Order Summary'!H265</f>
        <v/>
      </c>
      <c r="L287" s="82" t="str">
        <f>'Order Summary'!I265</f>
        <v/>
      </c>
      <c r="M287" s="88" t="str">
        <f t="shared" si="8"/>
        <v/>
      </c>
      <c r="N287" s="83" t="str">
        <f t="shared" si="9"/>
        <v/>
      </c>
      <c r="O287" s="53"/>
    </row>
    <row r="288" spans="2:15" ht="13.5" thickBot="1" x14ac:dyDescent="0.25">
      <c r="B288" s="78" t="str">
        <f>'Order Summary'!B266</f>
        <v/>
      </c>
      <c r="C288" s="102" t="str">
        <f>'Order Summary'!C266</f>
        <v/>
      </c>
      <c r="D288" s="103"/>
      <c r="E288" s="103"/>
      <c r="F288" s="104"/>
      <c r="G288" s="79" t="str">
        <f>'Order Summary'!D266</f>
        <v/>
      </c>
      <c r="H288" s="80" t="str">
        <f>'Order Summary'!E266</f>
        <v/>
      </c>
      <c r="I288" s="81" t="str">
        <f>'Order Summary'!F266</f>
        <v/>
      </c>
      <c r="J288" s="81" t="str">
        <f>'Order Summary'!G266</f>
        <v/>
      </c>
      <c r="K288" s="82" t="str">
        <f>'Order Summary'!H266</f>
        <v/>
      </c>
      <c r="L288" s="82" t="str">
        <f>'Order Summary'!I266</f>
        <v/>
      </c>
      <c r="M288" s="88" t="str">
        <f t="shared" si="8"/>
        <v/>
      </c>
      <c r="N288" s="83" t="str">
        <f t="shared" si="9"/>
        <v/>
      </c>
      <c r="O288" s="53"/>
    </row>
    <row r="289" spans="2:15" ht="13.5" thickBot="1" x14ac:dyDescent="0.25">
      <c r="B289" s="78" t="str">
        <f>'Order Summary'!B267</f>
        <v/>
      </c>
      <c r="C289" s="102" t="str">
        <f>'Order Summary'!C267</f>
        <v/>
      </c>
      <c r="D289" s="103"/>
      <c r="E289" s="103"/>
      <c r="F289" s="104"/>
      <c r="G289" s="79" t="str">
        <f>'Order Summary'!D267</f>
        <v/>
      </c>
      <c r="H289" s="80" t="str">
        <f>'Order Summary'!E267</f>
        <v/>
      </c>
      <c r="I289" s="81" t="str">
        <f>'Order Summary'!F267</f>
        <v/>
      </c>
      <c r="J289" s="81" t="str">
        <f>'Order Summary'!G267</f>
        <v/>
      </c>
      <c r="K289" s="82" t="str">
        <f>'Order Summary'!H267</f>
        <v/>
      </c>
      <c r="L289" s="82" t="str">
        <f>'Order Summary'!I267</f>
        <v/>
      </c>
      <c r="M289" s="88" t="str">
        <f t="shared" si="8"/>
        <v/>
      </c>
      <c r="N289" s="83" t="str">
        <f t="shared" si="9"/>
        <v/>
      </c>
      <c r="O289" s="53"/>
    </row>
    <row r="290" spans="2:15" ht="13.5" thickBot="1" x14ac:dyDescent="0.25">
      <c r="B290" s="78" t="str">
        <f>'Order Summary'!B268</f>
        <v/>
      </c>
      <c r="C290" s="102" t="str">
        <f>'Order Summary'!C268</f>
        <v/>
      </c>
      <c r="D290" s="103"/>
      <c r="E290" s="103"/>
      <c r="F290" s="104"/>
      <c r="G290" s="79" t="str">
        <f>'Order Summary'!D268</f>
        <v/>
      </c>
      <c r="H290" s="80" t="str">
        <f>'Order Summary'!E268</f>
        <v/>
      </c>
      <c r="I290" s="81" t="str">
        <f>'Order Summary'!F268</f>
        <v/>
      </c>
      <c r="J290" s="81" t="str">
        <f>'Order Summary'!G268</f>
        <v/>
      </c>
      <c r="K290" s="82" t="str">
        <f>'Order Summary'!H268</f>
        <v/>
      </c>
      <c r="L290" s="82" t="str">
        <f>'Order Summary'!I268</f>
        <v/>
      </c>
      <c r="M290" s="88" t="str">
        <f t="shared" si="8"/>
        <v/>
      </c>
      <c r="N290" s="83" t="str">
        <f t="shared" si="9"/>
        <v/>
      </c>
      <c r="O290" s="53"/>
    </row>
    <row r="291" spans="2:15" ht="13.5" thickBot="1" x14ac:dyDescent="0.25">
      <c r="B291" s="78" t="str">
        <f>'Order Summary'!B269</f>
        <v/>
      </c>
      <c r="C291" s="102" t="str">
        <f>'Order Summary'!C269</f>
        <v/>
      </c>
      <c r="D291" s="103"/>
      <c r="E291" s="103"/>
      <c r="F291" s="104"/>
      <c r="G291" s="79" t="str">
        <f>'Order Summary'!D269</f>
        <v/>
      </c>
      <c r="H291" s="80" t="str">
        <f>'Order Summary'!E269</f>
        <v/>
      </c>
      <c r="I291" s="81" t="str">
        <f>'Order Summary'!F269</f>
        <v/>
      </c>
      <c r="J291" s="81" t="str">
        <f>'Order Summary'!G269</f>
        <v/>
      </c>
      <c r="K291" s="82" t="str">
        <f>'Order Summary'!H269</f>
        <v/>
      </c>
      <c r="L291" s="82" t="str">
        <f>'Order Summary'!I269</f>
        <v/>
      </c>
      <c r="M291" s="88" t="str">
        <f t="shared" si="8"/>
        <v/>
      </c>
      <c r="N291" s="83" t="str">
        <f t="shared" si="9"/>
        <v/>
      </c>
      <c r="O291" s="53"/>
    </row>
    <row r="292" spans="2:15" ht="13.5" thickBot="1" x14ac:dyDescent="0.25">
      <c r="B292" s="78" t="str">
        <f>'Order Summary'!B270</f>
        <v/>
      </c>
      <c r="C292" s="102" t="str">
        <f>'Order Summary'!C270</f>
        <v/>
      </c>
      <c r="D292" s="103"/>
      <c r="E292" s="103"/>
      <c r="F292" s="104"/>
      <c r="G292" s="79" t="str">
        <f>'Order Summary'!D270</f>
        <v/>
      </c>
      <c r="H292" s="80" t="str">
        <f>'Order Summary'!E270</f>
        <v/>
      </c>
      <c r="I292" s="81" t="str">
        <f>'Order Summary'!F270</f>
        <v/>
      </c>
      <c r="J292" s="81" t="str">
        <f>'Order Summary'!G270</f>
        <v/>
      </c>
      <c r="K292" s="82" t="str">
        <f>'Order Summary'!H270</f>
        <v/>
      </c>
      <c r="L292" s="82" t="str">
        <f>'Order Summary'!I270</f>
        <v/>
      </c>
      <c r="M292" s="88" t="str">
        <f t="shared" si="8"/>
        <v/>
      </c>
      <c r="N292" s="83" t="str">
        <f t="shared" si="9"/>
        <v/>
      </c>
      <c r="O292" s="53"/>
    </row>
    <row r="293" spans="2:15" ht="13.5" thickBot="1" x14ac:dyDescent="0.25">
      <c r="B293" s="78" t="str">
        <f>'Order Summary'!B271</f>
        <v/>
      </c>
      <c r="C293" s="102" t="str">
        <f>'Order Summary'!C271</f>
        <v/>
      </c>
      <c r="D293" s="103"/>
      <c r="E293" s="103"/>
      <c r="F293" s="104"/>
      <c r="G293" s="79" t="str">
        <f>'Order Summary'!D271</f>
        <v/>
      </c>
      <c r="H293" s="80" t="str">
        <f>'Order Summary'!E271</f>
        <v/>
      </c>
      <c r="I293" s="81" t="str">
        <f>'Order Summary'!F271</f>
        <v/>
      </c>
      <c r="J293" s="81" t="str">
        <f>'Order Summary'!G271</f>
        <v/>
      </c>
      <c r="K293" s="82" t="str">
        <f>'Order Summary'!H271</f>
        <v/>
      </c>
      <c r="L293" s="82" t="str">
        <f>'Order Summary'!I271</f>
        <v/>
      </c>
      <c r="M293" s="88" t="str">
        <f t="shared" si="8"/>
        <v/>
      </c>
      <c r="N293" s="83" t="str">
        <f t="shared" si="9"/>
        <v/>
      </c>
      <c r="O293" s="53"/>
    </row>
    <row r="294" spans="2:15" ht="13.5" thickBot="1" x14ac:dyDescent="0.25">
      <c r="B294" s="78" t="str">
        <f>'Order Summary'!B272</f>
        <v/>
      </c>
      <c r="C294" s="102" t="str">
        <f>'Order Summary'!C272</f>
        <v/>
      </c>
      <c r="D294" s="103"/>
      <c r="E294" s="103"/>
      <c r="F294" s="104"/>
      <c r="G294" s="79" t="str">
        <f>'Order Summary'!D272</f>
        <v/>
      </c>
      <c r="H294" s="80" t="str">
        <f>'Order Summary'!E272</f>
        <v/>
      </c>
      <c r="I294" s="81" t="str">
        <f>'Order Summary'!F272</f>
        <v/>
      </c>
      <c r="J294" s="81" t="str">
        <f>'Order Summary'!G272</f>
        <v/>
      </c>
      <c r="K294" s="82" t="str">
        <f>'Order Summary'!H272</f>
        <v/>
      </c>
      <c r="L294" s="82" t="str">
        <f>'Order Summary'!I272</f>
        <v/>
      </c>
      <c r="M294" s="88" t="str">
        <f t="shared" si="8"/>
        <v/>
      </c>
      <c r="N294" s="83" t="str">
        <f t="shared" si="9"/>
        <v/>
      </c>
      <c r="O294" s="53"/>
    </row>
    <row r="295" spans="2:15" ht="13.5" thickBot="1" x14ac:dyDescent="0.25">
      <c r="B295" s="78" t="str">
        <f>'Order Summary'!B273</f>
        <v/>
      </c>
      <c r="C295" s="102" t="str">
        <f>'Order Summary'!C273</f>
        <v/>
      </c>
      <c r="D295" s="103"/>
      <c r="E295" s="103"/>
      <c r="F295" s="104"/>
      <c r="G295" s="79" t="str">
        <f>'Order Summary'!D273</f>
        <v/>
      </c>
      <c r="H295" s="80" t="str">
        <f>'Order Summary'!E273</f>
        <v/>
      </c>
      <c r="I295" s="81" t="str">
        <f>'Order Summary'!F273</f>
        <v/>
      </c>
      <c r="J295" s="81" t="str">
        <f>'Order Summary'!G273</f>
        <v/>
      </c>
      <c r="K295" s="82" t="str">
        <f>'Order Summary'!H273</f>
        <v/>
      </c>
      <c r="L295" s="82" t="str">
        <f>'Order Summary'!I273</f>
        <v/>
      </c>
      <c r="M295" s="88" t="str">
        <f t="shared" si="8"/>
        <v/>
      </c>
      <c r="N295" s="83" t="str">
        <f t="shared" si="9"/>
        <v/>
      </c>
      <c r="O295" s="53"/>
    </row>
    <row r="296" spans="2:15" ht="13.5" thickBot="1" x14ac:dyDescent="0.25">
      <c r="B296" s="78" t="str">
        <f>'Order Summary'!B274</f>
        <v/>
      </c>
      <c r="C296" s="102" t="str">
        <f>'Order Summary'!C274</f>
        <v/>
      </c>
      <c r="D296" s="103"/>
      <c r="E296" s="103"/>
      <c r="F296" s="104"/>
      <c r="G296" s="79" t="str">
        <f>'Order Summary'!D274</f>
        <v/>
      </c>
      <c r="H296" s="80" t="str">
        <f>'Order Summary'!E274</f>
        <v/>
      </c>
      <c r="I296" s="81" t="str">
        <f>'Order Summary'!F274</f>
        <v/>
      </c>
      <c r="J296" s="81" t="str">
        <f>'Order Summary'!G274</f>
        <v/>
      </c>
      <c r="K296" s="82" t="str">
        <f>'Order Summary'!H274</f>
        <v/>
      </c>
      <c r="L296" s="82" t="str">
        <f>'Order Summary'!I274</f>
        <v/>
      </c>
      <c r="M296" s="88" t="str">
        <f t="shared" si="8"/>
        <v/>
      </c>
      <c r="N296" s="83" t="str">
        <f t="shared" si="9"/>
        <v/>
      </c>
      <c r="O296" s="53"/>
    </row>
    <row r="297" spans="2:15" ht="13.5" thickBot="1" x14ac:dyDescent="0.25">
      <c r="B297" s="78" t="str">
        <f>'Order Summary'!B275</f>
        <v/>
      </c>
      <c r="C297" s="102" t="str">
        <f>'Order Summary'!C275</f>
        <v/>
      </c>
      <c r="D297" s="103"/>
      <c r="E297" s="103"/>
      <c r="F297" s="104"/>
      <c r="G297" s="79" t="str">
        <f>'Order Summary'!D275</f>
        <v/>
      </c>
      <c r="H297" s="80" t="str">
        <f>'Order Summary'!E275</f>
        <v/>
      </c>
      <c r="I297" s="81" t="str">
        <f>'Order Summary'!F275</f>
        <v/>
      </c>
      <c r="J297" s="81" t="str">
        <f>'Order Summary'!G275</f>
        <v/>
      </c>
      <c r="K297" s="82" t="str">
        <f>'Order Summary'!H275</f>
        <v/>
      </c>
      <c r="L297" s="82" t="str">
        <f>'Order Summary'!I275</f>
        <v/>
      </c>
      <c r="M297" s="88" t="str">
        <f t="shared" si="8"/>
        <v/>
      </c>
      <c r="N297" s="83" t="str">
        <f t="shared" si="9"/>
        <v/>
      </c>
      <c r="O297" s="53"/>
    </row>
    <row r="298" spans="2:15" ht="13.5" thickBot="1" x14ac:dyDescent="0.25">
      <c r="B298" s="78" t="str">
        <f>'Order Summary'!B276</f>
        <v/>
      </c>
      <c r="C298" s="102" t="str">
        <f>'Order Summary'!C276</f>
        <v/>
      </c>
      <c r="D298" s="103"/>
      <c r="E298" s="103"/>
      <c r="F298" s="104"/>
      <c r="G298" s="79" t="str">
        <f>'Order Summary'!D276</f>
        <v/>
      </c>
      <c r="H298" s="80" t="str">
        <f>'Order Summary'!E276</f>
        <v/>
      </c>
      <c r="I298" s="81" t="str">
        <f>'Order Summary'!F276</f>
        <v/>
      </c>
      <c r="J298" s="81" t="str">
        <f>'Order Summary'!G276</f>
        <v/>
      </c>
      <c r="K298" s="82" t="str">
        <f>'Order Summary'!H276</f>
        <v/>
      </c>
      <c r="L298" s="82" t="str">
        <f>'Order Summary'!I276</f>
        <v/>
      </c>
      <c r="M298" s="88" t="str">
        <f t="shared" si="8"/>
        <v/>
      </c>
      <c r="N298" s="83" t="str">
        <f t="shared" si="9"/>
        <v/>
      </c>
      <c r="O298" s="53"/>
    </row>
    <row r="299" spans="2:15" ht="13.5" thickBot="1" x14ac:dyDescent="0.25">
      <c r="B299" s="78" t="str">
        <f>'Order Summary'!B277</f>
        <v/>
      </c>
      <c r="C299" s="102" t="str">
        <f>'Order Summary'!C277</f>
        <v/>
      </c>
      <c r="D299" s="103"/>
      <c r="E299" s="103"/>
      <c r="F299" s="104"/>
      <c r="G299" s="79" t="str">
        <f>'Order Summary'!D277</f>
        <v/>
      </c>
      <c r="H299" s="80" t="str">
        <f>'Order Summary'!E277</f>
        <v/>
      </c>
      <c r="I299" s="81" t="str">
        <f>'Order Summary'!F277</f>
        <v/>
      </c>
      <c r="J299" s="81" t="str">
        <f>'Order Summary'!G277</f>
        <v/>
      </c>
      <c r="K299" s="82" t="str">
        <f>'Order Summary'!H277</f>
        <v/>
      </c>
      <c r="L299" s="82" t="str">
        <f>'Order Summary'!I277</f>
        <v/>
      </c>
      <c r="M299" s="88" t="str">
        <f t="shared" si="8"/>
        <v/>
      </c>
      <c r="N299" s="83" t="str">
        <f t="shared" si="9"/>
        <v/>
      </c>
      <c r="O299" s="53"/>
    </row>
    <row r="300" spans="2:15" ht="13.5" thickBot="1" x14ac:dyDescent="0.25">
      <c r="B300" s="78" t="str">
        <f>'Order Summary'!B278</f>
        <v/>
      </c>
      <c r="C300" s="102" t="str">
        <f>'Order Summary'!C278</f>
        <v/>
      </c>
      <c r="D300" s="103"/>
      <c r="E300" s="103"/>
      <c r="F300" s="104"/>
      <c r="G300" s="79" t="str">
        <f>'Order Summary'!D278</f>
        <v/>
      </c>
      <c r="H300" s="80" t="str">
        <f>'Order Summary'!E278</f>
        <v/>
      </c>
      <c r="I300" s="81" t="str">
        <f>'Order Summary'!F278</f>
        <v/>
      </c>
      <c r="J300" s="81" t="str">
        <f>'Order Summary'!G278</f>
        <v/>
      </c>
      <c r="K300" s="82" t="str">
        <f>'Order Summary'!H278</f>
        <v/>
      </c>
      <c r="L300" s="82" t="str">
        <f>'Order Summary'!I278</f>
        <v/>
      </c>
      <c r="M300" s="88" t="str">
        <f t="shared" si="8"/>
        <v/>
      </c>
      <c r="N300" s="83" t="str">
        <f t="shared" si="9"/>
        <v/>
      </c>
      <c r="O300" s="53"/>
    </row>
    <row r="301" spans="2:15" ht="13.5" thickBot="1" x14ac:dyDescent="0.25">
      <c r="B301" s="78" t="str">
        <f>'Order Summary'!B279</f>
        <v/>
      </c>
      <c r="C301" s="102" t="str">
        <f>'Order Summary'!C279</f>
        <v/>
      </c>
      <c r="D301" s="103"/>
      <c r="E301" s="103"/>
      <c r="F301" s="104"/>
      <c r="G301" s="79" t="str">
        <f>'Order Summary'!D279</f>
        <v/>
      </c>
      <c r="H301" s="80" t="str">
        <f>'Order Summary'!E279</f>
        <v/>
      </c>
      <c r="I301" s="81" t="str">
        <f>'Order Summary'!F279</f>
        <v/>
      </c>
      <c r="J301" s="81" t="str">
        <f>'Order Summary'!G279</f>
        <v/>
      </c>
      <c r="K301" s="82" t="str">
        <f>'Order Summary'!H279</f>
        <v/>
      </c>
      <c r="L301" s="82" t="str">
        <f>'Order Summary'!I279</f>
        <v/>
      </c>
      <c r="M301" s="88" t="str">
        <f t="shared" si="8"/>
        <v/>
      </c>
      <c r="N301" s="83" t="str">
        <f t="shared" si="9"/>
        <v/>
      </c>
      <c r="O301" s="53"/>
    </row>
    <row r="302" spans="2:15" ht="13.5" thickBot="1" x14ac:dyDescent="0.25">
      <c r="B302" s="78" t="str">
        <f>'Order Summary'!B280</f>
        <v/>
      </c>
      <c r="C302" s="102" t="str">
        <f>'Order Summary'!C280</f>
        <v/>
      </c>
      <c r="D302" s="103"/>
      <c r="E302" s="103"/>
      <c r="F302" s="104"/>
      <c r="G302" s="79" t="str">
        <f>'Order Summary'!D280</f>
        <v/>
      </c>
      <c r="H302" s="80" t="str">
        <f>'Order Summary'!E280</f>
        <v/>
      </c>
      <c r="I302" s="81" t="str">
        <f>'Order Summary'!F280</f>
        <v/>
      </c>
      <c r="J302" s="81" t="str">
        <f>'Order Summary'!G280</f>
        <v/>
      </c>
      <c r="K302" s="82" t="str">
        <f>'Order Summary'!H280</f>
        <v/>
      </c>
      <c r="L302" s="82" t="str">
        <f>'Order Summary'!I280</f>
        <v/>
      </c>
      <c r="M302" s="88" t="str">
        <f t="shared" si="8"/>
        <v/>
      </c>
      <c r="N302" s="83" t="str">
        <f t="shared" si="9"/>
        <v/>
      </c>
      <c r="O302" s="53"/>
    </row>
    <row r="303" spans="2:15" ht="13.5" thickBot="1" x14ac:dyDescent="0.25">
      <c r="B303" s="78" t="str">
        <f>'Order Summary'!B281</f>
        <v/>
      </c>
      <c r="C303" s="102" t="str">
        <f>'Order Summary'!C281</f>
        <v/>
      </c>
      <c r="D303" s="103"/>
      <c r="E303" s="103"/>
      <c r="F303" s="104"/>
      <c r="G303" s="79" t="str">
        <f>'Order Summary'!D281</f>
        <v/>
      </c>
      <c r="H303" s="80" t="str">
        <f>'Order Summary'!E281</f>
        <v/>
      </c>
      <c r="I303" s="81" t="str">
        <f>'Order Summary'!F281</f>
        <v/>
      </c>
      <c r="J303" s="81" t="str">
        <f>'Order Summary'!G281</f>
        <v/>
      </c>
      <c r="K303" s="82" t="str">
        <f>'Order Summary'!H281</f>
        <v/>
      </c>
      <c r="L303" s="82" t="str">
        <f>'Order Summary'!I281</f>
        <v/>
      </c>
      <c r="M303" s="88" t="str">
        <f t="shared" si="8"/>
        <v/>
      </c>
      <c r="N303" s="83" t="str">
        <f t="shared" si="9"/>
        <v/>
      </c>
      <c r="O303" s="53"/>
    </row>
    <row r="304" spans="2:15" ht="13.5" thickBot="1" x14ac:dyDescent="0.25">
      <c r="B304" s="78" t="str">
        <f>'Order Summary'!B282</f>
        <v/>
      </c>
      <c r="C304" s="102" t="str">
        <f>'Order Summary'!C282</f>
        <v/>
      </c>
      <c r="D304" s="103"/>
      <c r="E304" s="103"/>
      <c r="F304" s="104"/>
      <c r="G304" s="79" t="str">
        <f>'Order Summary'!D282</f>
        <v/>
      </c>
      <c r="H304" s="80" t="str">
        <f>'Order Summary'!E282</f>
        <v/>
      </c>
      <c r="I304" s="81" t="str">
        <f>'Order Summary'!F282</f>
        <v/>
      </c>
      <c r="J304" s="81" t="str">
        <f>'Order Summary'!G282</f>
        <v/>
      </c>
      <c r="K304" s="82" t="str">
        <f>'Order Summary'!H282</f>
        <v/>
      </c>
      <c r="L304" s="82" t="str">
        <f>'Order Summary'!I282</f>
        <v/>
      </c>
      <c r="M304" s="88" t="str">
        <f t="shared" si="8"/>
        <v/>
      </c>
      <c r="N304" s="83" t="str">
        <f t="shared" si="9"/>
        <v/>
      </c>
      <c r="O304" s="53"/>
    </row>
    <row r="305" spans="2:15" ht="13.5" thickBot="1" x14ac:dyDescent="0.25">
      <c r="B305" s="78" t="str">
        <f>'Order Summary'!B283</f>
        <v/>
      </c>
      <c r="C305" s="102" t="str">
        <f>'Order Summary'!C283</f>
        <v/>
      </c>
      <c r="D305" s="103"/>
      <c r="E305" s="103"/>
      <c r="F305" s="104"/>
      <c r="G305" s="79" t="str">
        <f>'Order Summary'!D283</f>
        <v/>
      </c>
      <c r="H305" s="80" t="str">
        <f>'Order Summary'!E283</f>
        <v/>
      </c>
      <c r="I305" s="81" t="str">
        <f>'Order Summary'!F283</f>
        <v/>
      </c>
      <c r="J305" s="81" t="str">
        <f>'Order Summary'!G283</f>
        <v/>
      </c>
      <c r="K305" s="82" t="str">
        <f>'Order Summary'!H283</f>
        <v/>
      </c>
      <c r="L305" s="82" t="str">
        <f>'Order Summary'!I283</f>
        <v/>
      </c>
      <c r="M305" s="88" t="str">
        <f t="shared" si="8"/>
        <v/>
      </c>
      <c r="N305" s="83" t="str">
        <f t="shared" si="9"/>
        <v/>
      </c>
      <c r="O305" s="53"/>
    </row>
    <row r="306" spans="2:15" ht="13.5" thickBot="1" x14ac:dyDescent="0.25">
      <c r="B306" s="78" t="str">
        <f>'Order Summary'!B284</f>
        <v/>
      </c>
      <c r="C306" s="102" t="str">
        <f>'Order Summary'!C284</f>
        <v/>
      </c>
      <c r="D306" s="103"/>
      <c r="E306" s="103"/>
      <c r="F306" s="104"/>
      <c r="G306" s="79" t="str">
        <f>'Order Summary'!D284</f>
        <v/>
      </c>
      <c r="H306" s="80" t="str">
        <f>'Order Summary'!E284</f>
        <v/>
      </c>
      <c r="I306" s="81" t="str">
        <f>'Order Summary'!F284</f>
        <v/>
      </c>
      <c r="J306" s="81" t="str">
        <f>'Order Summary'!G284</f>
        <v/>
      </c>
      <c r="K306" s="82" t="str">
        <f>'Order Summary'!H284</f>
        <v/>
      </c>
      <c r="L306" s="82" t="str">
        <f>'Order Summary'!I284</f>
        <v/>
      </c>
      <c r="M306" s="88" t="str">
        <f t="shared" si="8"/>
        <v/>
      </c>
      <c r="N306" s="83" t="str">
        <f t="shared" si="9"/>
        <v/>
      </c>
      <c r="O306" s="53"/>
    </row>
    <row r="307" spans="2:15" ht="13.5" thickBot="1" x14ac:dyDescent="0.25">
      <c r="B307" s="78" t="str">
        <f>'Order Summary'!B285</f>
        <v/>
      </c>
      <c r="C307" s="102" t="str">
        <f>'Order Summary'!C285</f>
        <v/>
      </c>
      <c r="D307" s="103"/>
      <c r="E307" s="103"/>
      <c r="F307" s="104"/>
      <c r="G307" s="79" t="str">
        <f>'Order Summary'!D285</f>
        <v/>
      </c>
      <c r="H307" s="80" t="str">
        <f>'Order Summary'!E285</f>
        <v/>
      </c>
      <c r="I307" s="81" t="str">
        <f>'Order Summary'!F285</f>
        <v/>
      </c>
      <c r="J307" s="81" t="str">
        <f>'Order Summary'!G285</f>
        <v/>
      </c>
      <c r="K307" s="82" t="str">
        <f>'Order Summary'!H285</f>
        <v/>
      </c>
      <c r="L307" s="82" t="str">
        <f>'Order Summary'!I285</f>
        <v/>
      </c>
      <c r="M307" s="88" t="str">
        <f t="shared" si="8"/>
        <v/>
      </c>
      <c r="N307" s="83" t="str">
        <f t="shared" si="9"/>
        <v/>
      </c>
      <c r="O307" s="53"/>
    </row>
    <row r="308" spans="2:15" ht="13.5" thickBot="1" x14ac:dyDescent="0.25">
      <c r="B308" s="78" t="str">
        <f>'Order Summary'!B286</f>
        <v/>
      </c>
      <c r="C308" s="102" t="str">
        <f>'Order Summary'!C286</f>
        <v/>
      </c>
      <c r="D308" s="103"/>
      <c r="E308" s="103"/>
      <c r="F308" s="104"/>
      <c r="G308" s="79" t="str">
        <f>'Order Summary'!D286</f>
        <v/>
      </c>
      <c r="H308" s="80" t="str">
        <f>'Order Summary'!E286</f>
        <v/>
      </c>
      <c r="I308" s="81" t="str">
        <f>'Order Summary'!F286</f>
        <v/>
      </c>
      <c r="J308" s="81" t="str">
        <f>'Order Summary'!G286</f>
        <v/>
      </c>
      <c r="K308" s="82" t="str">
        <f>'Order Summary'!H286</f>
        <v/>
      </c>
      <c r="L308" s="82" t="str">
        <f>'Order Summary'!I286</f>
        <v/>
      </c>
      <c r="M308" s="88" t="str">
        <f t="shared" si="8"/>
        <v/>
      </c>
      <c r="N308" s="83" t="str">
        <f t="shared" si="9"/>
        <v/>
      </c>
      <c r="O308" s="53"/>
    </row>
    <row r="309" spans="2:15" ht="13.5" thickBot="1" x14ac:dyDescent="0.25">
      <c r="B309" s="78" t="str">
        <f>'Order Summary'!B287</f>
        <v/>
      </c>
      <c r="C309" s="102" t="str">
        <f>'Order Summary'!C287</f>
        <v/>
      </c>
      <c r="D309" s="103"/>
      <c r="E309" s="103"/>
      <c r="F309" s="104"/>
      <c r="G309" s="79" t="str">
        <f>'Order Summary'!D287</f>
        <v/>
      </c>
      <c r="H309" s="80" t="str">
        <f>'Order Summary'!E287</f>
        <v/>
      </c>
      <c r="I309" s="81" t="str">
        <f>'Order Summary'!F287</f>
        <v/>
      </c>
      <c r="J309" s="81" t="str">
        <f>'Order Summary'!G287</f>
        <v/>
      </c>
      <c r="K309" s="82" t="str">
        <f>'Order Summary'!H287</f>
        <v/>
      </c>
      <c r="L309" s="82" t="str">
        <f>'Order Summary'!I287</f>
        <v/>
      </c>
      <c r="M309" s="88" t="str">
        <f t="shared" si="8"/>
        <v/>
      </c>
      <c r="N309" s="83" t="str">
        <f t="shared" si="9"/>
        <v/>
      </c>
      <c r="O309" s="53"/>
    </row>
    <row r="310" spans="2:15" ht="13.5" thickBot="1" x14ac:dyDescent="0.25">
      <c r="B310" s="78" t="str">
        <f>'Order Summary'!B288</f>
        <v/>
      </c>
      <c r="C310" s="102" t="str">
        <f>'Order Summary'!C288</f>
        <v/>
      </c>
      <c r="D310" s="103"/>
      <c r="E310" s="103"/>
      <c r="F310" s="104"/>
      <c r="G310" s="79" t="str">
        <f>'Order Summary'!D288</f>
        <v/>
      </c>
      <c r="H310" s="80" t="str">
        <f>'Order Summary'!E288</f>
        <v/>
      </c>
      <c r="I310" s="81" t="str">
        <f>'Order Summary'!F288</f>
        <v/>
      </c>
      <c r="J310" s="81" t="str">
        <f>'Order Summary'!G288</f>
        <v/>
      </c>
      <c r="K310" s="82" t="str">
        <f>'Order Summary'!H288</f>
        <v/>
      </c>
      <c r="L310" s="82" t="str">
        <f>'Order Summary'!I288</f>
        <v/>
      </c>
      <c r="M310" s="88" t="str">
        <f t="shared" si="8"/>
        <v/>
      </c>
      <c r="N310" s="83" t="str">
        <f t="shared" si="9"/>
        <v/>
      </c>
      <c r="O310" s="53"/>
    </row>
    <row r="311" spans="2:15" ht="13.5" thickBot="1" x14ac:dyDescent="0.25">
      <c r="B311" s="78" t="str">
        <f>'Order Summary'!B289</f>
        <v/>
      </c>
      <c r="C311" s="102" t="str">
        <f>'Order Summary'!C289</f>
        <v/>
      </c>
      <c r="D311" s="103"/>
      <c r="E311" s="103"/>
      <c r="F311" s="104"/>
      <c r="G311" s="79" t="str">
        <f>'Order Summary'!D289</f>
        <v/>
      </c>
      <c r="H311" s="80" t="str">
        <f>'Order Summary'!E289</f>
        <v/>
      </c>
      <c r="I311" s="81" t="str">
        <f>'Order Summary'!F289</f>
        <v/>
      </c>
      <c r="J311" s="81" t="str">
        <f>'Order Summary'!G289</f>
        <v/>
      </c>
      <c r="K311" s="82" t="str">
        <f>'Order Summary'!H289</f>
        <v/>
      </c>
      <c r="L311" s="82" t="str">
        <f>'Order Summary'!I289</f>
        <v/>
      </c>
      <c r="M311" s="88" t="str">
        <f t="shared" si="8"/>
        <v/>
      </c>
      <c r="N311" s="83" t="str">
        <f t="shared" si="9"/>
        <v/>
      </c>
      <c r="O311" s="53"/>
    </row>
    <row r="312" spans="2:15" ht="13.5" thickBot="1" x14ac:dyDescent="0.25">
      <c r="B312" s="78" t="str">
        <f>'Order Summary'!B290</f>
        <v/>
      </c>
      <c r="C312" s="102" t="str">
        <f>'Order Summary'!C290</f>
        <v/>
      </c>
      <c r="D312" s="103"/>
      <c r="E312" s="103"/>
      <c r="F312" s="104"/>
      <c r="G312" s="79" t="str">
        <f>'Order Summary'!D290</f>
        <v/>
      </c>
      <c r="H312" s="80" t="str">
        <f>'Order Summary'!E290</f>
        <v/>
      </c>
      <c r="I312" s="81" t="str">
        <f>'Order Summary'!F290</f>
        <v/>
      </c>
      <c r="J312" s="81" t="str">
        <f>'Order Summary'!G290</f>
        <v/>
      </c>
      <c r="K312" s="82" t="str">
        <f>'Order Summary'!H290</f>
        <v/>
      </c>
      <c r="L312" s="82" t="str">
        <f>'Order Summary'!I290</f>
        <v/>
      </c>
      <c r="M312" s="88" t="str">
        <f t="shared" si="8"/>
        <v/>
      </c>
      <c r="N312" s="83" t="str">
        <f t="shared" si="9"/>
        <v/>
      </c>
      <c r="O312" s="53"/>
    </row>
    <row r="313" spans="2:15" ht="13.5" thickBot="1" x14ac:dyDescent="0.25">
      <c r="B313" s="78" t="str">
        <f>'Order Summary'!B291</f>
        <v/>
      </c>
      <c r="C313" s="102" t="str">
        <f>'Order Summary'!C291</f>
        <v/>
      </c>
      <c r="D313" s="103"/>
      <c r="E313" s="103"/>
      <c r="F313" s="104"/>
      <c r="G313" s="79" t="str">
        <f>'Order Summary'!D291</f>
        <v/>
      </c>
      <c r="H313" s="80" t="str">
        <f>'Order Summary'!E291</f>
        <v/>
      </c>
      <c r="I313" s="81" t="str">
        <f>'Order Summary'!F291</f>
        <v/>
      </c>
      <c r="J313" s="81" t="str">
        <f>'Order Summary'!G291</f>
        <v/>
      </c>
      <c r="K313" s="82" t="str">
        <f>'Order Summary'!H291</f>
        <v/>
      </c>
      <c r="L313" s="82" t="str">
        <f>'Order Summary'!I291</f>
        <v/>
      </c>
      <c r="M313" s="88" t="str">
        <f t="shared" si="8"/>
        <v/>
      </c>
      <c r="N313" s="83" t="str">
        <f t="shared" si="9"/>
        <v/>
      </c>
      <c r="O313" s="53"/>
    </row>
    <row r="314" spans="2:15" ht="13.5" thickBot="1" x14ac:dyDescent="0.25">
      <c r="B314" s="78" t="str">
        <f>'Order Summary'!B292</f>
        <v/>
      </c>
      <c r="C314" s="102" t="str">
        <f>'Order Summary'!C292</f>
        <v/>
      </c>
      <c r="D314" s="103"/>
      <c r="E314" s="103"/>
      <c r="F314" s="104"/>
      <c r="G314" s="79" t="str">
        <f>'Order Summary'!D292</f>
        <v/>
      </c>
      <c r="H314" s="80" t="str">
        <f>'Order Summary'!E292</f>
        <v/>
      </c>
      <c r="I314" s="81" t="str">
        <f>'Order Summary'!F292</f>
        <v/>
      </c>
      <c r="J314" s="81" t="str">
        <f>'Order Summary'!G292</f>
        <v/>
      </c>
      <c r="K314" s="82" t="str">
        <f>'Order Summary'!H292</f>
        <v/>
      </c>
      <c r="L314" s="82" t="str">
        <f>'Order Summary'!I292</f>
        <v/>
      </c>
      <c r="M314" s="88" t="str">
        <f t="shared" si="8"/>
        <v/>
      </c>
      <c r="N314" s="83" t="str">
        <f t="shared" si="9"/>
        <v/>
      </c>
      <c r="O314" s="53"/>
    </row>
    <row r="315" spans="2:15" ht="13.5" thickBot="1" x14ac:dyDescent="0.25">
      <c r="B315" s="78" t="str">
        <f>'Order Summary'!B293</f>
        <v/>
      </c>
      <c r="C315" s="102" t="str">
        <f>'Order Summary'!C293</f>
        <v/>
      </c>
      <c r="D315" s="103"/>
      <c r="E315" s="103"/>
      <c r="F315" s="104"/>
      <c r="G315" s="79" t="str">
        <f>'Order Summary'!D293</f>
        <v/>
      </c>
      <c r="H315" s="80" t="str">
        <f>'Order Summary'!E293</f>
        <v/>
      </c>
      <c r="I315" s="81" t="str">
        <f>'Order Summary'!F293</f>
        <v/>
      </c>
      <c r="J315" s="81" t="str">
        <f>'Order Summary'!G293</f>
        <v/>
      </c>
      <c r="K315" s="82" t="str">
        <f>'Order Summary'!H293</f>
        <v/>
      </c>
      <c r="L315" s="82" t="str">
        <f>'Order Summary'!I293</f>
        <v/>
      </c>
      <c r="M315" s="88" t="str">
        <f t="shared" si="8"/>
        <v/>
      </c>
      <c r="N315" s="83" t="str">
        <f t="shared" si="9"/>
        <v/>
      </c>
      <c r="O315" s="53"/>
    </row>
    <row r="316" spans="2:15" ht="13.5" thickBot="1" x14ac:dyDescent="0.25">
      <c r="B316" s="78" t="str">
        <f>'Order Summary'!B294</f>
        <v/>
      </c>
      <c r="C316" s="102" t="str">
        <f>'Order Summary'!C294</f>
        <v/>
      </c>
      <c r="D316" s="103"/>
      <c r="E316" s="103"/>
      <c r="F316" s="104"/>
      <c r="G316" s="79" t="str">
        <f>'Order Summary'!D294</f>
        <v/>
      </c>
      <c r="H316" s="80" t="str">
        <f>'Order Summary'!E294</f>
        <v/>
      </c>
      <c r="I316" s="81" t="str">
        <f>'Order Summary'!F294</f>
        <v/>
      </c>
      <c r="J316" s="81" t="str">
        <f>'Order Summary'!G294</f>
        <v/>
      </c>
      <c r="K316" s="82" t="str">
        <f>'Order Summary'!H294</f>
        <v/>
      </c>
      <c r="L316" s="82" t="str">
        <f>'Order Summary'!I294</f>
        <v/>
      </c>
      <c r="M316" s="88" t="str">
        <f t="shared" si="8"/>
        <v/>
      </c>
      <c r="N316" s="83" t="str">
        <f t="shared" si="9"/>
        <v/>
      </c>
      <c r="O316" s="53"/>
    </row>
    <row r="317" spans="2:15" ht="13.5" thickBot="1" x14ac:dyDescent="0.25">
      <c r="B317" s="78" t="str">
        <f>'Order Summary'!B295</f>
        <v/>
      </c>
      <c r="C317" s="102" t="str">
        <f>'Order Summary'!C295</f>
        <v/>
      </c>
      <c r="D317" s="103"/>
      <c r="E317" s="103"/>
      <c r="F317" s="104"/>
      <c r="G317" s="79" t="str">
        <f>'Order Summary'!D295</f>
        <v/>
      </c>
      <c r="H317" s="80" t="str">
        <f>'Order Summary'!E295</f>
        <v/>
      </c>
      <c r="I317" s="81" t="str">
        <f>'Order Summary'!F295</f>
        <v/>
      </c>
      <c r="J317" s="81" t="str">
        <f>'Order Summary'!G295</f>
        <v/>
      </c>
      <c r="K317" s="82" t="str">
        <f>'Order Summary'!H295</f>
        <v/>
      </c>
      <c r="L317" s="82" t="str">
        <f>'Order Summary'!I295</f>
        <v/>
      </c>
      <c r="M317" s="88" t="str">
        <f t="shared" si="8"/>
        <v/>
      </c>
      <c r="N317" s="83" t="str">
        <f t="shared" si="9"/>
        <v/>
      </c>
      <c r="O317" s="53"/>
    </row>
    <row r="318" spans="2:15" ht="13.5" thickBot="1" x14ac:dyDescent="0.25">
      <c r="B318" s="78" t="str">
        <f>'Order Summary'!B296</f>
        <v/>
      </c>
      <c r="C318" s="102" t="str">
        <f>'Order Summary'!C296</f>
        <v/>
      </c>
      <c r="D318" s="103"/>
      <c r="E318" s="103"/>
      <c r="F318" s="104"/>
      <c r="G318" s="79" t="str">
        <f>'Order Summary'!D296</f>
        <v/>
      </c>
      <c r="H318" s="80" t="str">
        <f>'Order Summary'!E296</f>
        <v/>
      </c>
      <c r="I318" s="81" t="str">
        <f>'Order Summary'!F296</f>
        <v/>
      </c>
      <c r="J318" s="81" t="str">
        <f>'Order Summary'!G296</f>
        <v/>
      </c>
      <c r="K318" s="82" t="str">
        <f>'Order Summary'!H296</f>
        <v/>
      </c>
      <c r="L318" s="82" t="str">
        <f>'Order Summary'!I296</f>
        <v/>
      </c>
      <c r="M318" s="88" t="str">
        <f t="shared" si="8"/>
        <v/>
      </c>
      <c r="N318" s="83" t="str">
        <f t="shared" si="9"/>
        <v/>
      </c>
      <c r="O318" s="53"/>
    </row>
    <row r="319" spans="2:15" ht="13.5" thickBot="1" x14ac:dyDescent="0.25">
      <c r="B319" s="78" t="str">
        <f>'Order Summary'!B297</f>
        <v/>
      </c>
      <c r="C319" s="102" t="str">
        <f>'Order Summary'!C297</f>
        <v/>
      </c>
      <c r="D319" s="103"/>
      <c r="E319" s="103"/>
      <c r="F319" s="104"/>
      <c r="G319" s="79" t="str">
        <f>'Order Summary'!D297</f>
        <v/>
      </c>
      <c r="H319" s="80" t="str">
        <f>'Order Summary'!E297</f>
        <v/>
      </c>
      <c r="I319" s="81" t="str">
        <f>'Order Summary'!F297</f>
        <v/>
      </c>
      <c r="J319" s="81" t="str">
        <f>'Order Summary'!G297</f>
        <v/>
      </c>
      <c r="K319" s="82" t="str">
        <f>'Order Summary'!H297</f>
        <v/>
      </c>
      <c r="L319" s="82" t="str">
        <f>'Order Summary'!I297</f>
        <v/>
      </c>
      <c r="M319" s="88" t="str">
        <f t="shared" si="8"/>
        <v/>
      </c>
      <c r="N319" s="83" t="str">
        <f t="shared" si="9"/>
        <v/>
      </c>
      <c r="O319" s="53"/>
    </row>
    <row r="320" spans="2:15" ht="13.5" thickBot="1" x14ac:dyDescent="0.25">
      <c r="B320" s="39" t="str">
        <f>'Order Summary'!B298</f>
        <v/>
      </c>
      <c r="C320" s="157" t="str">
        <f>'Order Summary'!C298</f>
        <v/>
      </c>
      <c r="D320" s="158"/>
      <c r="E320" s="158"/>
      <c r="F320" s="159"/>
      <c r="G320" s="56" t="str">
        <f>'Order Summary'!D298</f>
        <v/>
      </c>
      <c r="H320" s="57" t="str">
        <f>'Order Summary'!E298</f>
        <v/>
      </c>
      <c r="I320" s="58" t="str">
        <f>'Order Summary'!F298</f>
        <v/>
      </c>
      <c r="J320" s="58" t="str">
        <f>'Order Summary'!G298</f>
        <v/>
      </c>
      <c r="K320" s="40" t="str">
        <f>'Order Summary'!H298</f>
        <v/>
      </c>
      <c r="L320" s="40" t="str">
        <f>'Order Summary'!I298</f>
        <v/>
      </c>
      <c r="M320" s="85" t="str">
        <f t="shared" si="8"/>
        <v/>
      </c>
      <c r="N320" s="86" t="str">
        <f t="shared" si="9"/>
        <v/>
      </c>
      <c r="O320" s="87"/>
    </row>
    <row r="321" spans="11:11" ht="13.5" thickTop="1" x14ac:dyDescent="0.2"/>
    <row r="323" spans="11:11" ht="13.5" thickBot="1" x14ac:dyDescent="0.25">
      <c r="K323" s="84"/>
    </row>
    <row r="324" spans="11:11" ht="13.5" thickTop="1" x14ac:dyDescent="0.2"/>
  </sheetData>
  <mergeCells count="316">
    <mergeCell ref="C320:F320"/>
    <mergeCell ref="C315:F315"/>
    <mergeCell ref="C316:F316"/>
    <mergeCell ref="C317:F317"/>
    <mergeCell ref="C318:F318"/>
    <mergeCell ref="C319:F319"/>
    <mergeCell ref="C310:F310"/>
    <mergeCell ref="C311:F311"/>
    <mergeCell ref="C312:F312"/>
    <mergeCell ref="C313:F313"/>
    <mergeCell ref="C314:F314"/>
    <mergeCell ref="C305:F305"/>
    <mergeCell ref="C306:F306"/>
    <mergeCell ref="C307:F307"/>
    <mergeCell ref="C308:F308"/>
    <mergeCell ref="C309:F309"/>
    <mergeCell ref="C300:F300"/>
    <mergeCell ref="C301:F301"/>
    <mergeCell ref="C302:F302"/>
    <mergeCell ref="C303:F303"/>
    <mergeCell ref="C304:F304"/>
    <mergeCell ref="C295:F295"/>
    <mergeCell ref="C296:F296"/>
    <mergeCell ref="C297:F297"/>
    <mergeCell ref="C298:F298"/>
    <mergeCell ref="C299:F299"/>
    <mergeCell ref="C290:F290"/>
    <mergeCell ref="C291:F291"/>
    <mergeCell ref="C292:F292"/>
    <mergeCell ref="C293:F293"/>
    <mergeCell ref="C294:F294"/>
    <mergeCell ref="C285:F285"/>
    <mergeCell ref="C286:F286"/>
    <mergeCell ref="C287:F287"/>
    <mergeCell ref="C288:F288"/>
    <mergeCell ref="C289:F289"/>
    <mergeCell ref="C280:F280"/>
    <mergeCell ref="C281:F281"/>
    <mergeCell ref="C282:F282"/>
    <mergeCell ref="C283:F283"/>
    <mergeCell ref="C284:F284"/>
    <mergeCell ref="C275:F275"/>
    <mergeCell ref="C276:F276"/>
    <mergeCell ref="C277:F277"/>
    <mergeCell ref="C278:F278"/>
    <mergeCell ref="C279:F279"/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30:F130"/>
    <mergeCell ref="C131:F131"/>
    <mergeCell ref="C132:F132"/>
    <mergeCell ref="C133:F133"/>
    <mergeCell ref="C134:F134"/>
    <mergeCell ref="C125:F125"/>
    <mergeCell ref="C126:F126"/>
    <mergeCell ref="C127:F127"/>
    <mergeCell ref="C128:F128"/>
    <mergeCell ref="C129:F129"/>
    <mergeCell ref="C120:F120"/>
    <mergeCell ref="C121:F121"/>
    <mergeCell ref="C122:F122"/>
    <mergeCell ref="C123:F123"/>
    <mergeCell ref="C124:F124"/>
    <mergeCell ref="C115:F115"/>
    <mergeCell ref="C116:F116"/>
    <mergeCell ref="C117:F117"/>
    <mergeCell ref="C118:F118"/>
    <mergeCell ref="C119:F119"/>
    <mergeCell ref="C110:F110"/>
    <mergeCell ref="C111:F111"/>
    <mergeCell ref="C112:F112"/>
    <mergeCell ref="C113:F113"/>
    <mergeCell ref="C114:F114"/>
    <mergeCell ref="C105:F105"/>
    <mergeCell ref="C106:F106"/>
    <mergeCell ref="C107:F107"/>
    <mergeCell ref="C108:F108"/>
    <mergeCell ref="C109:F109"/>
    <mergeCell ref="C100:F100"/>
    <mergeCell ref="C101:F101"/>
    <mergeCell ref="C102:F102"/>
    <mergeCell ref="C103:F103"/>
    <mergeCell ref="C104:F104"/>
    <mergeCell ref="C95:F95"/>
    <mergeCell ref="C96:F96"/>
    <mergeCell ref="C97:F97"/>
    <mergeCell ref="C98:F98"/>
    <mergeCell ref="C99:F99"/>
    <mergeCell ref="C90:F90"/>
    <mergeCell ref="C91:F91"/>
    <mergeCell ref="C92:F92"/>
    <mergeCell ref="C93:F93"/>
    <mergeCell ref="C94:F94"/>
    <mergeCell ref="C85:F85"/>
    <mergeCell ref="C86:F86"/>
    <mergeCell ref="C87:F87"/>
    <mergeCell ref="C88:F88"/>
    <mergeCell ref="C89:F89"/>
    <mergeCell ref="C80:F80"/>
    <mergeCell ref="C81:F81"/>
    <mergeCell ref="C82:F82"/>
    <mergeCell ref="C83:F83"/>
    <mergeCell ref="C84:F84"/>
    <mergeCell ref="C75:F75"/>
    <mergeCell ref="C76:F76"/>
    <mergeCell ref="C77:F77"/>
    <mergeCell ref="C78:F78"/>
    <mergeCell ref="C79:F79"/>
    <mergeCell ref="C70:F70"/>
    <mergeCell ref="C71:F71"/>
    <mergeCell ref="C72:F72"/>
    <mergeCell ref="C73:F73"/>
    <mergeCell ref="C74:F74"/>
    <mergeCell ref="C65:F65"/>
    <mergeCell ref="C66:F66"/>
    <mergeCell ref="C67:F67"/>
    <mergeCell ref="C68:F68"/>
    <mergeCell ref="C69:F69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C39:F39"/>
    <mergeCell ref="B1:O2"/>
    <mergeCell ref="K3:O3"/>
    <mergeCell ref="B4:F4"/>
    <mergeCell ref="K4:O4"/>
    <mergeCell ref="B5:O5"/>
    <mergeCell ref="B9:O9"/>
    <mergeCell ref="B10:O21"/>
    <mergeCell ref="B22:O22"/>
    <mergeCell ref="K6:O6"/>
    <mergeCell ref="B7:F7"/>
    <mergeCell ref="G7:J7"/>
    <mergeCell ref="K7:O7"/>
    <mergeCell ref="B3:F3"/>
    <mergeCell ref="G3:J3"/>
    <mergeCell ref="B6:F6"/>
    <mergeCell ref="G6:J6"/>
    <mergeCell ref="G4:J4"/>
    <mergeCell ref="C33:F33"/>
    <mergeCell ref="I23:K23"/>
    <mergeCell ref="B23:H23"/>
    <mergeCell ref="C24:F24"/>
    <mergeCell ref="C34:F34"/>
    <mergeCell ref="C28:F28"/>
    <mergeCell ref="C29:F29"/>
    <mergeCell ref="C30:F30"/>
    <mergeCell ref="C31:F31"/>
    <mergeCell ref="C32:F32"/>
    <mergeCell ref="C25:F25"/>
    <mergeCell ref="C26:F26"/>
    <mergeCell ref="C27:F27"/>
  </mergeCells>
  <pageMargins left="0.7" right="0.7" top="1" bottom="0.75" header="0.3" footer="0.3"/>
  <pageSetup scale="62" fitToHeight="0" orientation="portrait"/>
  <headerFooter>
    <oddHeader>&amp;L&amp;G&amp;R&amp;G</oddHeader>
    <oddFooter>Page &amp;P of &amp;N</oddFoot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workbookViewId="0">
      <pane xSplit="10" ySplit="2" topLeftCell="K3" activePane="bottomRight" state="frozen"/>
      <selection pane="topRight" activeCell="K1" sqref="K1"/>
      <selection pane="bottomLeft" activeCell="A2" sqref="A2"/>
      <selection pane="bottomRight" activeCell="A149" sqref="A149"/>
    </sheetView>
  </sheetViews>
  <sheetFormatPr baseColWidth="10" defaultColWidth="8.85546875" defaultRowHeight="12.75" x14ac:dyDescent="0.2"/>
  <cols>
    <col min="1" max="1" width="12.140625" customWidth="1"/>
    <col min="2" max="2" width="22.42578125" bestFit="1" customWidth="1"/>
    <col min="3" max="3" width="44.7109375" bestFit="1" customWidth="1"/>
    <col min="4" max="4" width="8.28515625" customWidth="1"/>
    <col min="5" max="5" width="5.28515625" bestFit="1" customWidth="1"/>
    <col min="6" max="6" width="8.42578125" bestFit="1" customWidth="1"/>
    <col min="7" max="7" width="7.7109375" customWidth="1"/>
    <col min="8" max="8" width="12.28515625" customWidth="1"/>
    <col min="9" max="9" width="12" customWidth="1"/>
    <col min="10" max="10" width="6.7109375" customWidth="1"/>
    <col min="11" max="30" width="10.7109375" customWidth="1"/>
  </cols>
  <sheetData>
    <row r="1" spans="1:30" x14ac:dyDescent="0.2">
      <c r="K1" s="21">
        <f>SUM(K3:K102)</f>
        <v>0</v>
      </c>
      <c r="L1" s="21">
        <f t="shared" ref="L1:AD1" si="0">SUM(L3:L102)</f>
        <v>0</v>
      </c>
      <c r="M1" s="21">
        <f t="shared" si="0"/>
        <v>0</v>
      </c>
      <c r="N1" s="21">
        <f t="shared" si="0"/>
        <v>0</v>
      </c>
      <c r="O1" s="21">
        <f t="shared" si="0"/>
        <v>0</v>
      </c>
      <c r="P1" s="21">
        <f t="shared" si="0"/>
        <v>0</v>
      </c>
      <c r="Q1" s="21">
        <f t="shared" si="0"/>
        <v>0</v>
      </c>
      <c r="R1" s="21">
        <f t="shared" si="0"/>
        <v>0</v>
      </c>
      <c r="S1" s="21">
        <f t="shared" si="0"/>
        <v>0</v>
      </c>
      <c r="T1" s="21">
        <f t="shared" si="0"/>
        <v>0</v>
      </c>
      <c r="U1" s="21">
        <f t="shared" si="0"/>
        <v>0</v>
      </c>
      <c r="V1" s="21">
        <f t="shared" si="0"/>
        <v>0</v>
      </c>
      <c r="W1" s="21">
        <f t="shared" si="0"/>
        <v>0</v>
      </c>
      <c r="X1" s="21">
        <f t="shared" si="0"/>
        <v>0</v>
      </c>
      <c r="Y1" s="21">
        <f t="shared" si="0"/>
        <v>0</v>
      </c>
      <c r="Z1" s="21">
        <f t="shared" si="0"/>
        <v>0</v>
      </c>
      <c r="AA1" s="21">
        <f t="shared" si="0"/>
        <v>0</v>
      </c>
      <c r="AB1" s="21">
        <f t="shared" si="0"/>
        <v>0</v>
      </c>
      <c r="AC1" s="21">
        <f t="shared" si="0"/>
        <v>0</v>
      </c>
      <c r="AD1" s="21">
        <f t="shared" si="0"/>
        <v>0</v>
      </c>
    </row>
    <row r="2" spans="1:30" ht="25.5" x14ac:dyDescent="0.2">
      <c r="A2" s="13" t="s">
        <v>21</v>
      </c>
      <c r="B2" s="13" t="s">
        <v>17</v>
      </c>
      <c r="C2" s="13" t="s">
        <v>10</v>
      </c>
      <c r="D2" s="13" t="s">
        <v>0</v>
      </c>
      <c r="E2" s="13" t="s">
        <v>1</v>
      </c>
      <c r="F2" s="13" t="s">
        <v>2</v>
      </c>
      <c r="G2" s="13" t="s">
        <v>18</v>
      </c>
      <c r="H2" s="13" t="s">
        <v>3</v>
      </c>
      <c r="I2" s="13" t="s">
        <v>19</v>
      </c>
      <c r="J2" s="14" t="s">
        <v>20</v>
      </c>
      <c r="K2" s="41" t="s">
        <v>39</v>
      </c>
      <c r="L2" s="41" t="s">
        <v>40</v>
      </c>
      <c r="M2" s="41" t="s">
        <v>41</v>
      </c>
      <c r="N2" s="41" t="s">
        <v>42</v>
      </c>
      <c r="O2" s="41" t="s">
        <v>43</v>
      </c>
      <c r="P2" s="41" t="s">
        <v>44</v>
      </c>
      <c r="Q2" s="41" t="s">
        <v>38</v>
      </c>
      <c r="R2" s="41" t="s">
        <v>22</v>
      </c>
      <c r="S2" s="41" t="s">
        <v>23</v>
      </c>
      <c r="T2" s="41" t="s">
        <v>24</v>
      </c>
      <c r="U2" s="41" t="s">
        <v>25</v>
      </c>
      <c r="V2" s="41" t="s">
        <v>26</v>
      </c>
      <c r="W2" s="41" t="s">
        <v>27</v>
      </c>
      <c r="X2" s="41" t="s">
        <v>28</v>
      </c>
      <c r="Y2" s="41" t="s">
        <v>29</v>
      </c>
      <c r="Z2" s="41" t="s">
        <v>30</v>
      </c>
      <c r="AA2" s="41" t="s">
        <v>31</v>
      </c>
      <c r="AB2" s="41" t="s">
        <v>32</v>
      </c>
      <c r="AC2" s="41" t="s">
        <v>33</v>
      </c>
      <c r="AD2" s="41" t="s">
        <v>34</v>
      </c>
    </row>
    <row r="3" spans="1:30" x14ac:dyDescent="0.2">
      <c r="A3" s="8" t="e">
        <f>IF('Supplier Setup Info'!#REF!="","",'Supplier Setup Info'!#REF!)</f>
        <v>#REF!</v>
      </c>
      <c r="B3" s="9" t="str">
        <f>IFERROR(VLOOKUP($A3,'Supplier Setup Info'!$A$2:$E$73,2,FALSE),"")</f>
        <v/>
      </c>
      <c r="C3" s="60" t="str">
        <f>IFERROR(VLOOKUP($A3,'Supplier Setup Info'!$A$2:$E$73,5,FALSE),"")</f>
        <v/>
      </c>
      <c r="D3" s="1" t="str">
        <f>IFERROR(VLOOKUP($A3,'Supplier Setup Info'!$A$2:$E$73,6,FALSE),"")</f>
        <v/>
      </c>
      <c r="E3" s="8" t="str">
        <f>IFERROR(VLOOKUP($A3,'Supplier Setup Info'!$A$2:$E$73,7,FALSE),"")</f>
        <v/>
      </c>
      <c r="F3" s="9" t="str">
        <f>IFERROR(VLOOKUP($A3,'Supplier Setup Info'!$A$2:$E$73,8,FALSE),"")</f>
        <v/>
      </c>
      <c r="G3" s="9" t="str">
        <f>IFERROR(VLOOKUP($A3,'Supplier Setup Info'!$A$2:$E$73,9,FALSE),"")</f>
        <v/>
      </c>
      <c r="H3" s="5" t="str">
        <f>IFERROR(VLOOKUP($A3,'Supplier Setup Info'!$A$2:$E$73,16,FALSE),"")</f>
        <v/>
      </c>
      <c r="I3" s="10" t="str">
        <f>IFERROR(VLOOKUP($A3,'Supplier Setup Info'!$A$2:$E$73,15,FALSE),"")</f>
        <v/>
      </c>
      <c r="J3" s="12">
        <f>SUM(K3:AD3)</f>
        <v>0</v>
      </c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x14ac:dyDescent="0.2">
      <c r="A4" s="2" t="e">
        <f>IF('Supplier Setup Info'!#REF!="","",'Supplier Setup Info'!#REF!)</f>
        <v>#REF!</v>
      </c>
      <c r="B4" s="3" t="str">
        <f>IFERROR(VLOOKUP($A4,'Supplier Setup Info'!$A$2:$E$73,2,FALSE),"")</f>
        <v/>
      </c>
      <c r="C4" s="61" t="str">
        <f>IFERROR(VLOOKUP($A4,'Supplier Setup Info'!$A$2:$E$73,5,FALSE),"")</f>
        <v/>
      </c>
      <c r="D4" s="4" t="str">
        <f>IFERROR(VLOOKUP($A4,'Supplier Setup Info'!$A$2:$E$73,6,FALSE),"")</f>
        <v/>
      </c>
      <c r="E4" s="2" t="str">
        <f>IFERROR(VLOOKUP($A4,'Supplier Setup Info'!$A$2:$E$73,7,FALSE),"")</f>
        <v/>
      </c>
      <c r="F4" s="3" t="str">
        <f>IFERROR(VLOOKUP($A4,'Supplier Setup Info'!$A$2:$E$73,8,FALSE),"")</f>
        <v/>
      </c>
      <c r="G4" s="3" t="str">
        <f>IFERROR(VLOOKUP($A4,'Supplier Setup Info'!$A$2:$E$73,9,FALSE),"")</f>
        <v/>
      </c>
      <c r="H4" s="7" t="str">
        <f>IFERROR(VLOOKUP($A4,'Supplier Setup Info'!$A$2:$E$73,16,FALSE),"")</f>
        <v/>
      </c>
      <c r="I4" s="11" t="str">
        <f>IFERROR(VLOOKUP($A4,'Supplier Setup Info'!$A$2:$E$73,15,FALSE),"")</f>
        <v/>
      </c>
      <c r="J4" s="12">
        <f t="shared" ref="J4:J67" si="1">SUM(K4:AD4)</f>
        <v>0</v>
      </c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x14ac:dyDescent="0.2">
      <c r="A5" s="2" t="e">
        <f>IF('Supplier Setup Info'!#REF!="","",'Supplier Setup Info'!#REF!)</f>
        <v>#REF!</v>
      </c>
      <c r="B5" s="3" t="str">
        <f>IFERROR(VLOOKUP($A5,'Supplier Setup Info'!$A$2:$E$73,2,FALSE),"")</f>
        <v/>
      </c>
      <c r="C5" s="61" t="str">
        <f>IFERROR(VLOOKUP($A5,'Supplier Setup Info'!$A$2:$E$73,5,FALSE),"")</f>
        <v/>
      </c>
      <c r="D5" s="4" t="str">
        <f>IFERROR(VLOOKUP($A5,'Supplier Setup Info'!$A$2:$E$73,6,FALSE),"")</f>
        <v/>
      </c>
      <c r="E5" s="2" t="str">
        <f>IFERROR(VLOOKUP($A5,'Supplier Setup Info'!$A$2:$E$73,7,FALSE),"")</f>
        <v/>
      </c>
      <c r="F5" s="3" t="str">
        <f>IFERROR(VLOOKUP($A5,'Supplier Setup Info'!$A$2:$E$73,8,FALSE),"")</f>
        <v/>
      </c>
      <c r="G5" s="3" t="str">
        <f>IFERROR(VLOOKUP($A5,'Supplier Setup Info'!$A$2:$E$73,9,FALSE),"")</f>
        <v/>
      </c>
      <c r="H5" s="7" t="str">
        <f>IFERROR(VLOOKUP($A5,'Supplier Setup Info'!$A$2:$E$73,16,FALSE),"")</f>
        <v/>
      </c>
      <c r="I5" s="11" t="str">
        <f>IFERROR(VLOOKUP($A5,'Supplier Setup Info'!$A$2:$E$73,15,FALSE),"")</f>
        <v/>
      </c>
      <c r="J5" s="12">
        <f t="shared" si="1"/>
        <v>0</v>
      </c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x14ac:dyDescent="0.2">
      <c r="A6" s="2" t="e">
        <f>IF('Supplier Setup Info'!#REF!="","",'Supplier Setup Info'!#REF!)</f>
        <v>#REF!</v>
      </c>
      <c r="B6" s="3" t="str">
        <f>IFERROR(VLOOKUP($A6,'Supplier Setup Info'!$A$2:$E$73,2,FALSE),"")</f>
        <v/>
      </c>
      <c r="C6" s="61" t="str">
        <f>IFERROR(VLOOKUP($A6,'Supplier Setup Info'!$A$2:$E$73,5,FALSE),"")</f>
        <v/>
      </c>
      <c r="D6" s="4" t="str">
        <f>IFERROR(VLOOKUP($A6,'Supplier Setup Info'!$A$2:$E$73,6,FALSE),"")</f>
        <v/>
      </c>
      <c r="E6" s="2" t="str">
        <f>IFERROR(VLOOKUP($A6,'Supplier Setup Info'!$A$2:$E$73,7,FALSE),"")</f>
        <v/>
      </c>
      <c r="F6" s="3" t="str">
        <f>IFERROR(VLOOKUP($A6,'Supplier Setup Info'!$A$2:$E$73,8,FALSE),"")</f>
        <v/>
      </c>
      <c r="G6" s="3" t="str">
        <f>IFERROR(VLOOKUP($A6,'Supplier Setup Info'!$A$2:$E$73,9,FALSE),"")</f>
        <v/>
      </c>
      <c r="H6" s="7" t="str">
        <f>IFERROR(VLOOKUP($A6,'Supplier Setup Info'!$A$2:$E$73,16,FALSE),"")</f>
        <v/>
      </c>
      <c r="I6" s="11" t="str">
        <f>IFERROR(VLOOKUP($A6,'Supplier Setup Info'!$A$2:$E$73,15,FALSE),"")</f>
        <v/>
      </c>
      <c r="J6" s="12">
        <f t="shared" si="1"/>
        <v>0</v>
      </c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x14ac:dyDescent="0.2">
      <c r="A7" s="2" t="e">
        <f>IF('Supplier Setup Info'!#REF!="","",'Supplier Setup Info'!#REF!)</f>
        <v>#REF!</v>
      </c>
      <c r="B7" s="3" t="str">
        <f>IFERROR(VLOOKUP($A7,'Supplier Setup Info'!$A$2:$E$73,2,FALSE),"")</f>
        <v/>
      </c>
      <c r="C7" s="61" t="str">
        <f>IFERROR(VLOOKUP($A7,'Supplier Setup Info'!$A$2:$E$73,5,FALSE),"")</f>
        <v/>
      </c>
      <c r="D7" s="4" t="str">
        <f>IFERROR(VLOOKUP($A7,'Supplier Setup Info'!$A$2:$E$73,6,FALSE),"")</f>
        <v/>
      </c>
      <c r="E7" s="2" t="str">
        <f>IFERROR(VLOOKUP($A7,'Supplier Setup Info'!$A$2:$E$73,7,FALSE),"")</f>
        <v/>
      </c>
      <c r="F7" s="3" t="str">
        <f>IFERROR(VLOOKUP($A7,'Supplier Setup Info'!$A$2:$E$73,8,FALSE),"")</f>
        <v/>
      </c>
      <c r="G7" s="3" t="str">
        <f>IFERROR(VLOOKUP($A7,'Supplier Setup Info'!$A$2:$E$73,9,FALSE),"")</f>
        <v/>
      </c>
      <c r="H7" s="7" t="str">
        <f>IFERROR(VLOOKUP($A7,'Supplier Setup Info'!$A$2:$E$73,16,FALSE),"")</f>
        <v/>
      </c>
      <c r="I7" s="11" t="str">
        <f>IFERROR(VLOOKUP($A7,'Supplier Setup Info'!$A$2:$E$73,15,FALSE),"")</f>
        <v/>
      </c>
      <c r="J7" s="12">
        <f t="shared" si="1"/>
        <v>0</v>
      </c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x14ac:dyDescent="0.2">
      <c r="A8" s="2" t="e">
        <f>IF('Supplier Setup Info'!#REF!="","",'Supplier Setup Info'!#REF!)</f>
        <v>#REF!</v>
      </c>
      <c r="B8" s="3" t="str">
        <f>IFERROR(VLOOKUP($A8,'Supplier Setup Info'!$A$2:$E$73,2,FALSE),"")</f>
        <v/>
      </c>
      <c r="C8" s="61" t="str">
        <f>IFERROR(VLOOKUP($A8,'Supplier Setup Info'!$A$2:$E$73,5,FALSE),"")</f>
        <v/>
      </c>
      <c r="D8" s="4" t="str">
        <f>IFERROR(VLOOKUP($A8,'Supplier Setup Info'!$A$2:$E$73,6,FALSE),"")</f>
        <v/>
      </c>
      <c r="E8" s="2" t="str">
        <f>IFERROR(VLOOKUP($A8,'Supplier Setup Info'!$A$2:$E$73,7,FALSE),"")</f>
        <v/>
      </c>
      <c r="F8" s="3" t="str">
        <f>IFERROR(VLOOKUP($A8,'Supplier Setup Info'!$A$2:$E$73,8,FALSE),"")</f>
        <v/>
      </c>
      <c r="G8" s="3" t="str">
        <f>IFERROR(VLOOKUP($A8,'Supplier Setup Info'!$A$2:$E$73,9,FALSE),"")</f>
        <v/>
      </c>
      <c r="H8" s="7" t="str">
        <f>IFERROR(VLOOKUP($A8,'Supplier Setup Info'!$A$2:$E$73,16,FALSE),"")</f>
        <v/>
      </c>
      <c r="I8" s="11" t="str">
        <f>IFERROR(VLOOKUP($A8,'Supplier Setup Info'!$A$2:$E$73,15,FALSE),"")</f>
        <v/>
      </c>
      <c r="J8" s="12">
        <f t="shared" si="1"/>
        <v>0</v>
      </c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2" t="e">
        <f>IF('Supplier Setup Info'!#REF!="","",'Supplier Setup Info'!#REF!)</f>
        <v>#REF!</v>
      </c>
      <c r="B9" s="3" t="str">
        <f>IFERROR(VLOOKUP($A9,'Supplier Setup Info'!$A$2:$E$73,2,FALSE),"")</f>
        <v/>
      </c>
      <c r="C9" s="3" t="str">
        <f>IFERROR(VLOOKUP($A9,'Supplier Setup Info'!$A$2:$E$73,5,FALSE),"")</f>
        <v/>
      </c>
      <c r="D9" s="4" t="str">
        <f>IFERROR(VLOOKUP($A9,'Supplier Setup Info'!$A$2:$E$73,6,FALSE),"")</f>
        <v/>
      </c>
      <c r="E9" s="2" t="str">
        <f>IFERROR(VLOOKUP($A9,'Supplier Setup Info'!$A$2:$E$73,7,FALSE),"")</f>
        <v/>
      </c>
      <c r="F9" s="3" t="str">
        <f>IFERROR(VLOOKUP($A9,'Supplier Setup Info'!$A$2:$E$73,8,FALSE),"")</f>
        <v/>
      </c>
      <c r="G9" s="3" t="str">
        <f>IFERROR(VLOOKUP($A9,'Supplier Setup Info'!$A$2:$E$73,9,FALSE),"")</f>
        <v/>
      </c>
      <c r="H9" s="7" t="str">
        <f>IFERROR(VLOOKUP($A9,'Supplier Setup Info'!$A$2:$E$73,16,FALSE),"")</f>
        <v/>
      </c>
      <c r="I9" s="11" t="str">
        <f>IFERROR(VLOOKUP($A9,'Supplier Setup Info'!$A$2:$E$73,15,FALSE),"")</f>
        <v/>
      </c>
      <c r="J9" s="12">
        <f t="shared" si="1"/>
        <v>0</v>
      </c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0" x14ac:dyDescent="0.2">
      <c r="A10" s="2" t="e">
        <f>IF('Supplier Setup Info'!#REF!="","",'Supplier Setup Info'!#REF!)</f>
        <v>#REF!</v>
      </c>
      <c r="B10" s="3" t="str">
        <f>IFERROR(VLOOKUP($A10,'Supplier Setup Info'!$A$2:$E$73,2,FALSE),"")</f>
        <v/>
      </c>
      <c r="C10" s="3" t="str">
        <f>IFERROR(VLOOKUP($A10,'Supplier Setup Info'!$A$2:$E$73,5,FALSE),"")</f>
        <v/>
      </c>
      <c r="D10" s="4" t="str">
        <f>IFERROR(VLOOKUP($A10,'Supplier Setup Info'!$A$2:$E$73,6,FALSE),"")</f>
        <v/>
      </c>
      <c r="E10" s="2" t="str">
        <f>IFERROR(VLOOKUP($A10,'Supplier Setup Info'!$A$2:$E$73,7,FALSE),"")</f>
        <v/>
      </c>
      <c r="F10" s="3" t="str">
        <f>IFERROR(VLOOKUP($A10,'Supplier Setup Info'!$A$2:$E$73,8,FALSE),"")</f>
        <v/>
      </c>
      <c r="G10" s="3" t="str">
        <f>IFERROR(VLOOKUP($A10,'Supplier Setup Info'!$A$2:$E$73,9,FALSE),"")</f>
        <v/>
      </c>
      <c r="H10" s="7" t="str">
        <f>IFERROR(VLOOKUP($A10,'Supplier Setup Info'!$A$2:$E$73,16,FALSE),"")</f>
        <v/>
      </c>
      <c r="I10" s="11" t="str">
        <f>IFERROR(VLOOKUP($A10,'Supplier Setup Info'!$A$2:$E$73,15,FALSE),"")</f>
        <v/>
      </c>
      <c r="J10" s="12">
        <f t="shared" si="1"/>
        <v>0</v>
      </c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spans="1:30" x14ac:dyDescent="0.2">
      <c r="A11" s="2" t="e">
        <f>IF('Supplier Setup Info'!#REF!="","",'Supplier Setup Info'!#REF!)</f>
        <v>#REF!</v>
      </c>
      <c r="B11" s="3" t="str">
        <f>IFERROR(VLOOKUP($A11,'Supplier Setup Info'!$A$2:$E$73,2,FALSE),"")</f>
        <v/>
      </c>
      <c r="C11" s="3" t="str">
        <f>IFERROR(VLOOKUP($A11,'Supplier Setup Info'!$A$2:$E$73,5,FALSE),"")</f>
        <v/>
      </c>
      <c r="D11" s="4" t="str">
        <f>IFERROR(VLOOKUP($A11,'Supplier Setup Info'!$A$2:$E$73,6,FALSE),"")</f>
        <v/>
      </c>
      <c r="E11" s="2" t="str">
        <f>IFERROR(VLOOKUP($A11,'Supplier Setup Info'!$A$2:$E$73,7,FALSE),"")</f>
        <v/>
      </c>
      <c r="F11" s="3" t="str">
        <f>IFERROR(VLOOKUP($A11,'Supplier Setup Info'!$A$2:$E$73,8,FALSE),"")</f>
        <v/>
      </c>
      <c r="G11" s="3" t="str">
        <f>IFERROR(VLOOKUP($A11,'Supplier Setup Info'!$A$2:$E$73,9,FALSE),"")</f>
        <v/>
      </c>
      <c r="H11" s="7" t="str">
        <f>IFERROR(VLOOKUP($A11,'Supplier Setup Info'!$A$2:$E$73,16,FALSE),"")</f>
        <v/>
      </c>
      <c r="I11" s="11" t="str">
        <f>IFERROR(VLOOKUP($A11,'Supplier Setup Info'!$A$2:$E$73,15,FALSE),"")</f>
        <v/>
      </c>
      <c r="J11" s="12">
        <f t="shared" si="1"/>
        <v>0</v>
      </c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spans="1:30" x14ac:dyDescent="0.2">
      <c r="A12" s="2" t="e">
        <f>IF('Supplier Setup Info'!#REF!="","",'Supplier Setup Info'!#REF!)</f>
        <v>#REF!</v>
      </c>
      <c r="B12" s="3" t="str">
        <f>IFERROR(VLOOKUP($A12,'Supplier Setup Info'!$A$2:$E$73,2,FALSE),"")</f>
        <v/>
      </c>
      <c r="C12" s="3" t="str">
        <f>IFERROR(VLOOKUP($A12,'Supplier Setup Info'!$A$2:$E$73,5,FALSE),"")</f>
        <v/>
      </c>
      <c r="D12" s="4" t="str">
        <f>IFERROR(VLOOKUP($A12,'Supplier Setup Info'!$A$2:$E$73,6,FALSE),"")</f>
        <v/>
      </c>
      <c r="E12" s="2" t="str">
        <f>IFERROR(VLOOKUP($A12,'Supplier Setup Info'!$A$2:$E$73,7,FALSE),"")</f>
        <v/>
      </c>
      <c r="F12" s="3" t="str">
        <f>IFERROR(VLOOKUP($A12,'Supplier Setup Info'!$A$2:$E$73,8,FALSE),"")</f>
        <v/>
      </c>
      <c r="G12" s="3" t="str">
        <f>IFERROR(VLOOKUP($A12,'Supplier Setup Info'!$A$2:$E$73,9,FALSE),"")</f>
        <v/>
      </c>
      <c r="H12" s="7" t="str">
        <f>IFERROR(VLOOKUP($A12,'Supplier Setup Info'!$A$2:$E$73,16,FALSE),"")</f>
        <v/>
      </c>
      <c r="I12" s="11" t="str">
        <f>IFERROR(VLOOKUP($A12,'Supplier Setup Info'!$A$2:$E$73,15,FALSE),"")</f>
        <v/>
      </c>
      <c r="J12" s="12">
        <f t="shared" si="1"/>
        <v>0</v>
      </c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0" x14ac:dyDescent="0.2">
      <c r="A13" s="2" t="e">
        <f>IF('Supplier Setup Info'!#REF!="","",'Supplier Setup Info'!#REF!)</f>
        <v>#REF!</v>
      </c>
      <c r="B13" s="3" t="str">
        <f>IFERROR(VLOOKUP($A13,'Supplier Setup Info'!$A$2:$E$73,2,FALSE),"")</f>
        <v/>
      </c>
      <c r="C13" s="3" t="str">
        <f>IFERROR(VLOOKUP($A13,'Supplier Setup Info'!$A$2:$E$73,5,FALSE),"")</f>
        <v/>
      </c>
      <c r="D13" s="4" t="str">
        <f>IFERROR(VLOOKUP($A13,'Supplier Setup Info'!$A$2:$E$73,6,FALSE),"")</f>
        <v/>
      </c>
      <c r="E13" s="2" t="str">
        <f>IFERROR(VLOOKUP($A13,'Supplier Setup Info'!$A$2:$E$73,7,FALSE),"")</f>
        <v/>
      </c>
      <c r="F13" s="3" t="str">
        <f>IFERROR(VLOOKUP($A13,'Supplier Setup Info'!$A$2:$E$73,8,FALSE),"")</f>
        <v/>
      </c>
      <c r="G13" s="3" t="str">
        <f>IFERROR(VLOOKUP($A13,'Supplier Setup Info'!$A$2:$E$73,9,FALSE),"")</f>
        <v/>
      </c>
      <c r="H13" s="7" t="str">
        <f>IFERROR(VLOOKUP($A13,'Supplier Setup Info'!$A$2:$E$73,16,FALSE),"")</f>
        <v/>
      </c>
      <c r="I13" s="11" t="str">
        <f>IFERROR(VLOOKUP($A13,'Supplier Setup Info'!$A$2:$E$73,15,FALSE),"")</f>
        <v/>
      </c>
      <c r="J13" s="12">
        <f t="shared" si="1"/>
        <v>0</v>
      </c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0" x14ac:dyDescent="0.2">
      <c r="A14" s="2" t="e">
        <f>IF('Supplier Setup Info'!#REF!="","",'Supplier Setup Info'!#REF!)</f>
        <v>#REF!</v>
      </c>
      <c r="B14" s="3" t="str">
        <f>IFERROR(VLOOKUP($A14,'Supplier Setup Info'!$A$2:$E$73,2,FALSE),"")</f>
        <v/>
      </c>
      <c r="C14" s="3" t="str">
        <f>IFERROR(VLOOKUP($A14,'Supplier Setup Info'!$A$2:$E$73,5,FALSE),"")</f>
        <v/>
      </c>
      <c r="D14" s="4" t="str">
        <f>IFERROR(VLOOKUP($A14,'Supplier Setup Info'!$A$2:$E$73,6,FALSE),"")</f>
        <v/>
      </c>
      <c r="E14" s="2" t="str">
        <f>IFERROR(VLOOKUP($A14,'Supplier Setup Info'!$A$2:$E$73,7,FALSE),"")</f>
        <v/>
      </c>
      <c r="F14" s="3" t="str">
        <f>IFERROR(VLOOKUP($A14,'Supplier Setup Info'!$A$2:$E$73,8,FALSE),"")</f>
        <v/>
      </c>
      <c r="G14" s="3" t="str">
        <f>IFERROR(VLOOKUP($A14,'Supplier Setup Info'!$A$2:$E$73,9,FALSE),"")</f>
        <v/>
      </c>
      <c r="H14" s="7" t="str">
        <f>IFERROR(VLOOKUP($A14,'Supplier Setup Info'!$A$2:$E$73,16,FALSE),"")</f>
        <v/>
      </c>
      <c r="I14" s="11" t="str">
        <f>IFERROR(VLOOKUP($A14,'Supplier Setup Info'!$A$2:$E$73,15,FALSE),"")</f>
        <v/>
      </c>
      <c r="J14" s="12">
        <f t="shared" si="1"/>
        <v>0</v>
      </c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0" x14ac:dyDescent="0.2">
      <c r="A15" s="2" t="e">
        <f>IF('Supplier Setup Info'!#REF!="","",'Supplier Setup Info'!#REF!)</f>
        <v>#REF!</v>
      </c>
      <c r="B15" s="3" t="str">
        <f>IFERROR(VLOOKUP($A15,'Supplier Setup Info'!$A$2:$E$73,2,FALSE),"")</f>
        <v/>
      </c>
      <c r="C15" s="3" t="str">
        <f>IFERROR(VLOOKUP($A15,'Supplier Setup Info'!$A$2:$E$73,5,FALSE),"")</f>
        <v/>
      </c>
      <c r="D15" s="4" t="str">
        <f>IFERROR(VLOOKUP($A15,'Supplier Setup Info'!$A$2:$E$73,6,FALSE),"")</f>
        <v/>
      </c>
      <c r="E15" s="2" t="str">
        <f>IFERROR(VLOOKUP($A15,'Supplier Setup Info'!$A$2:$E$73,7,FALSE),"")</f>
        <v/>
      </c>
      <c r="F15" s="3" t="str">
        <f>IFERROR(VLOOKUP($A15,'Supplier Setup Info'!$A$2:$E$73,8,FALSE),"")</f>
        <v/>
      </c>
      <c r="G15" s="3" t="str">
        <f>IFERROR(VLOOKUP($A15,'Supplier Setup Info'!$A$2:$E$73,9,FALSE),"")</f>
        <v/>
      </c>
      <c r="H15" s="7" t="str">
        <f>IFERROR(VLOOKUP($A15,'Supplier Setup Info'!$A$2:$E$73,16,FALSE),"")</f>
        <v/>
      </c>
      <c r="I15" s="11" t="str">
        <f>IFERROR(VLOOKUP($A15,'Supplier Setup Info'!$A$2:$E$73,15,FALSE),"")</f>
        <v/>
      </c>
      <c r="J15" s="12">
        <f t="shared" si="1"/>
        <v>0</v>
      </c>
      <c r="K15" s="44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0" x14ac:dyDescent="0.2">
      <c r="A16" s="2" t="e">
        <f>IF('Supplier Setup Info'!#REF!="","",'Supplier Setup Info'!#REF!)</f>
        <v>#REF!</v>
      </c>
      <c r="B16" s="3" t="str">
        <f>IFERROR(VLOOKUP($A16,'Supplier Setup Info'!$A$2:$E$73,2,FALSE),"")</f>
        <v/>
      </c>
      <c r="C16" s="3" t="str">
        <f>IFERROR(VLOOKUP($A16,'Supplier Setup Info'!$A$2:$E$73,5,FALSE),"")</f>
        <v/>
      </c>
      <c r="D16" s="4" t="str">
        <f>IFERROR(VLOOKUP($A16,'Supplier Setup Info'!$A$2:$E$73,6,FALSE),"")</f>
        <v/>
      </c>
      <c r="E16" s="2" t="str">
        <f>IFERROR(VLOOKUP($A16,'Supplier Setup Info'!$A$2:$E$73,7,FALSE),"")</f>
        <v/>
      </c>
      <c r="F16" s="3" t="str">
        <f>IFERROR(VLOOKUP($A16,'Supplier Setup Info'!$A$2:$E$73,8,FALSE),"")</f>
        <v/>
      </c>
      <c r="G16" s="3" t="str">
        <f>IFERROR(VLOOKUP($A16,'Supplier Setup Info'!$A$2:$E$73,9,FALSE),"")</f>
        <v/>
      </c>
      <c r="H16" s="7" t="str">
        <f>IFERROR(VLOOKUP($A16,'Supplier Setup Info'!$A$2:$E$73,16,FALSE),"")</f>
        <v/>
      </c>
      <c r="I16" s="11" t="str">
        <f>IFERROR(VLOOKUP($A16,'Supplier Setup Info'!$A$2:$E$73,15,FALSE),"")</f>
        <v/>
      </c>
      <c r="J16" s="12">
        <f t="shared" si="1"/>
        <v>0</v>
      </c>
      <c r="K16" s="44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spans="1:30" x14ac:dyDescent="0.2">
      <c r="A17" s="2" t="e">
        <f>IF('Supplier Setup Info'!#REF!="","",'Supplier Setup Info'!#REF!)</f>
        <v>#REF!</v>
      </c>
      <c r="B17" s="3" t="str">
        <f>IFERROR(VLOOKUP($A17,'Supplier Setup Info'!$A$2:$E$73,2,FALSE),"")</f>
        <v/>
      </c>
      <c r="C17" s="3" t="str">
        <f>IFERROR(VLOOKUP($A17,'Supplier Setup Info'!$A$2:$E$73,5,FALSE),"")</f>
        <v/>
      </c>
      <c r="D17" s="4" t="str">
        <f>IFERROR(VLOOKUP($A17,'Supplier Setup Info'!$A$2:$E$73,6,FALSE),"")</f>
        <v/>
      </c>
      <c r="E17" s="2" t="str">
        <f>IFERROR(VLOOKUP($A17,'Supplier Setup Info'!$A$2:$E$73,7,FALSE),"")</f>
        <v/>
      </c>
      <c r="F17" s="3" t="str">
        <f>IFERROR(VLOOKUP($A17,'Supplier Setup Info'!$A$2:$E$73,8,FALSE),"")</f>
        <v/>
      </c>
      <c r="G17" s="3" t="str">
        <f>IFERROR(VLOOKUP($A17,'Supplier Setup Info'!$A$2:$E$73,9,FALSE),"")</f>
        <v/>
      </c>
      <c r="H17" s="7" t="str">
        <f>IFERROR(VLOOKUP($A17,'Supplier Setup Info'!$A$2:$E$73,16,FALSE),"")</f>
        <v/>
      </c>
      <c r="I17" s="11" t="str">
        <f>IFERROR(VLOOKUP($A17,'Supplier Setup Info'!$A$2:$E$73,15,FALSE),"")</f>
        <v/>
      </c>
      <c r="J17" s="12">
        <f t="shared" si="1"/>
        <v>0</v>
      </c>
      <c r="K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">
      <c r="A18" s="2" t="e">
        <f>IF('Supplier Setup Info'!#REF!="","",'Supplier Setup Info'!#REF!)</f>
        <v>#REF!</v>
      </c>
      <c r="B18" s="3" t="str">
        <f>IFERROR(VLOOKUP($A18,'Supplier Setup Info'!$A$2:$E$73,2,FALSE),"")</f>
        <v/>
      </c>
      <c r="C18" s="3" t="str">
        <f>IFERROR(VLOOKUP($A18,'Supplier Setup Info'!$A$2:$E$73,5,FALSE),"")</f>
        <v/>
      </c>
      <c r="D18" s="4" t="str">
        <f>IFERROR(VLOOKUP($A18,'Supplier Setup Info'!$A$2:$E$73,6,FALSE),"")</f>
        <v/>
      </c>
      <c r="E18" s="2" t="str">
        <f>IFERROR(VLOOKUP($A18,'Supplier Setup Info'!$A$2:$E$73,7,FALSE),"")</f>
        <v/>
      </c>
      <c r="F18" s="3" t="str">
        <f>IFERROR(VLOOKUP($A18,'Supplier Setup Info'!$A$2:$E$73,8,FALSE),"")</f>
        <v/>
      </c>
      <c r="G18" s="3" t="str">
        <f>IFERROR(VLOOKUP($A18,'Supplier Setup Info'!$A$2:$E$73,9,FALSE),"")</f>
        <v/>
      </c>
      <c r="H18" s="7" t="str">
        <f>IFERROR(VLOOKUP($A18,'Supplier Setup Info'!$A$2:$E$73,16,FALSE),"")</f>
        <v/>
      </c>
      <c r="I18" s="11" t="str">
        <f>IFERROR(VLOOKUP($A18,'Supplier Setup Info'!$A$2:$E$73,15,FALSE),"")</f>
        <v/>
      </c>
      <c r="J18" s="12">
        <f t="shared" si="1"/>
        <v>0</v>
      </c>
      <c r="K18" s="44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1:30" x14ac:dyDescent="0.2">
      <c r="A19" s="2" t="e">
        <f>IF('Supplier Setup Info'!#REF!="","",'Supplier Setup Info'!#REF!)</f>
        <v>#REF!</v>
      </c>
      <c r="B19" s="3" t="str">
        <f>IFERROR(VLOOKUP($A19,'Supplier Setup Info'!$A$2:$E$73,2,FALSE),"")</f>
        <v/>
      </c>
      <c r="C19" s="3" t="str">
        <f>IFERROR(VLOOKUP($A19,'Supplier Setup Info'!$A$2:$E$73,5,FALSE),"")</f>
        <v/>
      </c>
      <c r="D19" s="4" t="str">
        <f>IFERROR(VLOOKUP($A19,'Supplier Setup Info'!$A$2:$E$73,6,FALSE),"")</f>
        <v/>
      </c>
      <c r="E19" s="2" t="str">
        <f>IFERROR(VLOOKUP($A19,'Supplier Setup Info'!$A$2:$E$73,7,FALSE),"")</f>
        <v/>
      </c>
      <c r="F19" s="3" t="str">
        <f>IFERROR(VLOOKUP($A19,'Supplier Setup Info'!$A$2:$E$73,8,FALSE),"")</f>
        <v/>
      </c>
      <c r="G19" s="3" t="str">
        <f>IFERROR(VLOOKUP($A19,'Supplier Setup Info'!$A$2:$E$73,9,FALSE),"")</f>
        <v/>
      </c>
      <c r="H19" s="7" t="str">
        <f>IFERROR(VLOOKUP($A19,'Supplier Setup Info'!$A$2:$E$73,16,FALSE),"")</f>
        <v/>
      </c>
      <c r="I19" s="11" t="str">
        <f>IFERROR(VLOOKUP($A19,'Supplier Setup Info'!$A$2:$E$73,15,FALSE),"")</f>
        <v/>
      </c>
      <c r="J19" s="12">
        <f t="shared" si="1"/>
        <v>0</v>
      </c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spans="1:30" x14ac:dyDescent="0.2">
      <c r="A20" s="2" t="e">
        <f>IF('Supplier Setup Info'!#REF!="","",'Supplier Setup Info'!#REF!)</f>
        <v>#REF!</v>
      </c>
      <c r="B20" s="3" t="str">
        <f>IFERROR(VLOOKUP($A20,'Supplier Setup Info'!$A$2:$E$73,2,FALSE),"")</f>
        <v/>
      </c>
      <c r="C20" s="3" t="str">
        <f>IFERROR(VLOOKUP($A20,'Supplier Setup Info'!$A$2:$E$73,5,FALSE),"")</f>
        <v/>
      </c>
      <c r="D20" s="4" t="str">
        <f>IFERROR(VLOOKUP($A20,'Supplier Setup Info'!$A$2:$E$73,6,FALSE),"")</f>
        <v/>
      </c>
      <c r="E20" s="2" t="str">
        <f>IFERROR(VLOOKUP($A20,'Supplier Setup Info'!$A$2:$E$73,7,FALSE),"")</f>
        <v/>
      </c>
      <c r="F20" s="3" t="str">
        <f>IFERROR(VLOOKUP($A20,'Supplier Setup Info'!$A$2:$E$73,8,FALSE),"")</f>
        <v/>
      </c>
      <c r="G20" s="3" t="str">
        <f>IFERROR(VLOOKUP($A20,'Supplier Setup Info'!$A$2:$E$73,9,FALSE),"")</f>
        <v/>
      </c>
      <c r="H20" s="7" t="str">
        <f>IFERROR(VLOOKUP($A20,'Supplier Setup Info'!$A$2:$E$73,16,FALSE),"")</f>
        <v/>
      </c>
      <c r="I20" s="11" t="str">
        <f>IFERROR(VLOOKUP($A20,'Supplier Setup Info'!$A$2:$E$73,15,FALSE),"")</f>
        <v/>
      </c>
      <c r="J20" s="12">
        <f t="shared" si="1"/>
        <v>0</v>
      </c>
      <c r="K20" s="44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spans="1:30" x14ac:dyDescent="0.2">
      <c r="A21" s="2" t="e">
        <f>IF('Supplier Setup Info'!#REF!="","",'Supplier Setup Info'!#REF!)</f>
        <v>#REF!</v>
      </c>
      <c r="B21" s="3" t="str">
        <f>IFERROR(VLOOKUP($A21,'Supplier Setup Info'!$A$2:$E$73,2,FALSE),"")</f>
        <v/>
      </c>
      <c r="C21" s="3" t="str">
        <f>IFERROR(VLOOKUP($A21,'Supplier Setup Info'!$A$2:$E$73,5,FALSE),"")</f>
        <v/>
      </c>
      <c r="D21" s="4" t="str">
        <f>IFERROR(VLOOKUP($A21,'Supplier Setup Info'!$A$2:$E$73,6,FALSE),"")</f>
        <v/>
      </c>
      <c r="E21" s="2" t="str">
        <f>IFERROR(VLOOKUP($A21,'Supplier Setup Info'!$A$2:$E$73,7,FALSE),"")</f>
        <v/>
      </c>
      <c r="F21" s="3" t="str">
        <f>IFERROR(VLOOKUP($A21,'Supplier Setup Info'!$A$2:$E$73,8,FALSE),"")</f>
        <v/>
      </c>
      <c r="G21" s="3" t="str">
        <f>IFERROR(VLOOKUP($A21,'Supplier Setup Info'!$A$2:$E$73,9,FALSE),"")</f>
        <v/>
      </c>
      <c r="H21" s="7" t="str">
        <f>IFERROR(VLOOKUP($A21,'Supplier Setup Info'!$A$2:$E$73,16,FALSE),"")</f>
        <v/>
      </c>
      <c r="I21" s="11" t="str">
        <f>IFERROR(VLOOKUP($A21,'Supplier Setup Info'!$A$2:$E$73,15,FALSE),"")</f>
        <v/>
      </c>
      <c r="J21" s="12">
        <f t="shared" si="1"/>
        <v>0</v>
      </c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1:30" x14ac:dyDescent="0.2">
      <c r="A22" s="2" t="e">
        <f>IF('Supplier Setup Info'!#REF!="","",'Supplier Setup Info'!#REF!)</f>
        <v>#REF!</v>
      </c>
      <c r="B22" s="3" t="str">
        <f>IFERROR(VLOOKUP($A22,'Supplier Setup Info'!$A$2:$E$73,2,FALSE),"")</f>
        <v/>
      </c>
      <c r="C22" s="3" t="str">
        <f>IFERROR(VLOOKUP($A22,'Supplier Setup Info'!$A$2:$E$73,5,FALSE),"")</f>
        <v/>
      </c>
      <c r="D22" s="4" t="str">
        <f>IFERROR(VLOOKUP($A22,'Supplier Setup Info'!$A$2:$E$73,6,FALSE),"")</f>
        <v/>
      </c>
      <c r="E22" s="2" t="str">
        <f>IFERROR(VLOOKUP($A22,'Supplier Setup Info'!$A$2:$E$73,7,FALSE),"")</f>
        <v/>
      </c>
      <c r="F22" s="3" t="str">
        <f>IFERROR(VLOOKUP($A22,'Supplier Setup Info'!$A$2:$E$73,8,FALSE),"")</f>
        <v/>
      </c>
      <c r="G22" s="3" t="str">
        <f>IFERROR(VLOOKUP($A22,'Supplier Setup Info'!$A$2:$E$73,9,FALSE),"")</f>
        <v/>
      </c>
      <c r="H22" s="7" t="str">
        <f>IFERROR(VLOOKUP($A22,'Supplier Setup Info'!$A$2:$E$73,16,FALSE),"")</f>
        <v/>
      </c>
      <c r="I22" s="11" t="str">
        <f>IFERROR(VLOOKUP($A22,'Supplier Setup Info'!$A$2:$E$73,15,FALSE),"")</f>
        <v/>
      </c>
      <c r="J22" s="12">
        <f t="shared" si="1"/>
        <v>0</v>
      </c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1:30" x14ac:dyDescent="0.2">
      <c r="A23" s="2" t="e">
        <f>IF('Supplier Setup Info'!#REF!="","",'Supplier Setup Info'!#REF!)</f>
        <v>#REF!</v>
      </c>
      <c r="B23" s="3" t="str">
        <f>IFERROR(VLOOKUP($A23,'Supplier Setup Info'!$A$2:$E$73,2,FALSE),"")</f>
        <v/>
      </c>
      <c r="C23" s="3" t="str">
        <f>IFERROR(VLOOKUP($A23,'Supplier Setup Info'!$A$2:$E$73,5,FALSE),"")</f>
        <v/>
      </c>
      <c r="D23" s="4" t="str">
        <f>IFERROR(VLOOKUP($A23,'Supplier Setup Info'!$A$2:$E$73,6,FALSE),"")</f>
        <v/>
      </c>
      <c r="E23" s="2" t="str">
        <f>IFERROR(VLOOKUP($A23,'Supplier Setup Info'!$A$2:$E$73,7,FALSE),"")</f>
        <v/>
      </c>
      <c r="F23" s="3" t="str">
        <f>IFERROR(VLOOKUP($A23,'Supplier Setup Info'!$A$2:$E$73,8,FALSE),"")</f>
        <v/>
      </c>
      <c r="G23" s="3" t="str">
        <f>IFERROR(VLOOKUP($A23,'Supplier Setup Info'!$A$2:$E$73,9,FALSE),"")</f>
        <v/>
      </c>
      <c r="H23" s="7" t="str">
        <f>IFERROR(VLOOKUP($A23,'Supplier Setup Info'!$A$2:$E$73,16,FALSE),"")</f>
        <v/>
      </c>
      <c r="I23" s="11" t="str">
        <f>IFERROR(VLOOKUP($A23,'Supplier Setup Info'!$A$2:$E$73,15,FALSE),"")</f>
        <v/>
      </c>
      <c r="J23" s="12">
        <f t="shared" si="1"/>
        <v>0</v>
      </c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spans="1:30" x14ac:dyDescent="0.2">
      <c r="A24" s="2" t="e">
        <f>IF('Supplier Setup Info'!#REF!="","",'Supplier Setup Info'!#REF!)</f>
        <v>#REF!</v>
      </c>
      <c r="B24" s="3" t="str">
        <f>IFERROR(VLOOKUP($A24,'Supplier Setup Info'!$A$2:$E$73,2,FALSE),"")</f>
        <v/>
      </c>
      <c r="C24" s="3" t="str">
        <f>IFERROR(VLOOKUP($A24,'Supplier Setup Info'!$A$2:$E$73,5,FALSE),"")</f>
        <v/>
      </c>
      <c r="D24" s="4" t="str">
        <f>IFERROR(VLOOKUP($A24,'Supplier Setup Info'!$A$2:$E$73,6,FALSE),"")</f>
        <v/>
      </c>
      <c r="E24" s="2" t="str">
        <f>IFERROR(VLOOKUP($A24,'Supplier Setup Info'!$A$2:$E$73,7,FALSE),"")</f>
        <v/>
      </c>
      <c r="F24" s="3" t="str">
        <f>IFERROR(VLOOKUP($A24,'Supplier Setup Info'!$A$2:$E$73,8,FALSE),"")</f>
        <v/>
      </c>
      <c r="G24" s="3" t="str">
        <f>IFERROR(VLOOKUP($A24,'Supplier Setup Info'!$A$2:$E$73,9,FALSE),"")</f>
        <v/>
      </c>
      <c r="H24" s="7" t="str">
        <f>IFERROR(VLOOKUP($A24,'Supplier Setup Info'!$A$2:$E$73,16,FALSE),"")</f>
        <v/>
      </c>
      <c r="I24" s="11" t="str">
        <f>IFERROR(VLOOKUP($A24,'Supplier Setup Info'!$A$2:$E$73,15,FALSE),"")</f>
        <v/>
      </c>
      <c r="J24" s="12">
        <f t="shared" si="1"/>
        <v>0</v>
      </c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spans="1:30" x14ac:dyDescent="0.2">
      <c r="A25" s="2" t="e">
        <f>IF('Supplier Setup Info'!#REF!="","",'Supplier Setup Info'!#REF!)</f>
        <v>#REF!</v>
      </c>
      <c r="B25" s="3" t="str">
        <f>IFERROR(VLOOKUP($A25,'Supplier Setup Info'!$A$2:$E$73,2,FALSE),"")</f>
        <v/>
      </c>
      <c r="C25" s="3" t="str">
        <f>IFERROR(VLOOKUP($A25,'Supplier Setup Info'!$A$2:$E$73,5,FALSE),"")</f>
        <v/>
      </c>
      <c r="D25" s="4" t="str">
        <f>IFERROR(VLOOKUP($A25,'Supplier Setup Info'!$A$2:$E$73,6,FALSE),"")</f>
        <v/>
      </c>
      <c r="E25" s="2" t="str">
        <f>IFERROR(VLOOKUP($A25,'Supplier Setup Info'!$A$2:$E$73,7,FALSE),"")</f>
        <v/>
      </c>
      <c r="F25" s="3" t="str">
        <f>IFERROR(VLOOKUP($A25,'Supplier Setup Info'!$A$2:$E$73,8,FALSE),"")</f>
        <v/>
      </c>
      <c r="G25" s="3" t="str">
        <f>IFERROR(VLOOKUP($A25,'Supplier Setup Info'!$A$2:$E$73,9,FALSE),"")</f>
        <v/>
      </c>
      <c r="H25" s="7" t="str">
        <f>IFERROR(VLOOKUP($A25,'Supplier Setup Info'!$A$2:$E$73,16,FALSE),"")</f>
        <v/>
      </c>
      <c r="I25" s="11" t="str">
        <f>IFERROR(VLOOKUP($A25,'Supplier Setup Info'!$A$2:$E$73,15,FALSE),"")</f>
        <v/>
      </c>
      <c r="J25" s="12">
        <f t="shared" si="1"/>
        <v>0</v>
      </c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spans="1:30" x14ac:dyDescent="0.2">
      <c r="A26" s="2" t="e">
        <f>IF('Supplier Setup Info'!#REF!="","",'Supplier Setup Info'!#REF!)</f>
        <v>#REF!</v>
      </c>
      <c r="B26" s="3" t="str">
        <f>IFERROR(VLOOKUP($A26,'Supplier Setup Info'!$A$2:$E$73,2,FALSE),"")</f>
        <v/>
      </c>
      <c r="C26" s="3" t="str">
        <f>IFERROR(VLOOKUP($A26,'Supplier Setup Info'!$A$2:$E$73,5,FALSE),"")</f>
        <v/>
      </c>
      <c r="D26" s="4" t="str">
        <f>IFERROR(VLOOKUP($A26,'Supplier Setup Info'!$A$2:$E$73,6,FALSE),"")</f>
        <v/>
      </c>
      <c r="E26" s="2" t="str">
        <f>IFERROR(VLOOKUP($A26,'Supplier Setup Info'!$A$2:$E$73,7,FALSE),"")</f>
        <v/>
      </c>
      <c r="F26" s="3" t="str">
        <f>IFERROR(VLOOKUP($A26,'Supplier Setup Info'!$A$2:$E$73,8,FALSE),"")</f>
        <v/>
      </c>
      <c r="G26" s="3" t="str">
        <f>IFERROR(VLOOKUP($A26,'Supplier Setup Info'!$A$2:$E$73,9,FALSE),"")</f>
        <v/>
      </c>
      <c r="H26" s="7" t="str">
        <f>IFERROR(VLOOKUP($A26,'Supplier Setup Info'!$A$2:$E$73,16,FALSE),"")</f>
        <v/>
      </c>
      <c r="I26" s="11" t="str">
        <f>IFERROR(VLOOKUP($A26,'Supplier Setup Info'!$A$2:$E$73,15,FALSE),"")</f>
        <v/>
      </c>
      <c r="J26" s="12">
        <f t="shared" si="1"/>
        <v>0</v>
      </c>
      <c r="K26" s="44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spans="1:30" x14ac:dyDescent="0.2">
      <c r="A27" s="2" t="e">
        <f>IF('Supplier Setup Info'!#REF!="","",'Supplier Setup Info'!#REF!)</f>
        <v>#REF!</v>
      </c>
      <c r="B27" s="3" t="str">
        <f>IFERROR(VLOOKUP($A27,'Supplier Setup Info'!$A$2:$E$73,2,FALSE),"")</f>
        <v/>
      </c>
      <c r="C27" s="3" t="str">
        <f>IFERROR(VLOOKUP($A27,'Supplier Setup Info'!$A$2:$E$73,5,FALSE),"")</f>
        <v/>
      </c>
      <c r="D27" s="4" t="str">
        <f>IFERROR(VLOOKUP($A27,'Supplier Setup Info'!$A$2:$E$73,6,FALSE),"")</f>
        <v/>
      </c>
      <c r="E27" s="2" t="str">
        <f>IFERROR(VLOOKUP($A27,'Supplier Setup Info'!$A$2:$E$73,7,FALSE),"")</f>
        <v/>
      </c>
      <c r="F27" s="3" t="str">
        <f>IFERROR(VLOOKUP($A27,'Supplier Setup Info'!$A$2:$E$73,8,FALSE),"")</f>
        <v/>
      </c>
      <c r="G27" s="3" t="str">
        <f>IFERROR(VLOOKUP($A27,'Supplier Setup Info'!$A$2:$E$73,9,FALSE),"")</f>
        <v/>
      </c>
      <c r="H27" s="7" t="str">
        <f>IFERROR(VLOOKUP($A27,'Supplier Setup Info'!$A$2:$E$73,16,FALSE),"")</f>
        <v/>
      </c>
      <c r="I27" s="11" t="str">
        <f>IFERROR(VLOOKUP($A27,'Supplier Setup Info'!$A$2:$E$73,15,FALSE),"")</f>
        <v/>
      </c>
      <c r="J27" s="12">
        <f t="shared" si="1"/>
        <v>0</v>
      </c>
      <c r="K27" s="44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x14ac:dyDescent="0.2">
      <c r="A28" s="2" t="e">
        <f>IF('Supplier Setup Info'!#REF!="","",'Supplier Setup Info'!#REF!)</f>
        <v>#REF!</v>
      </c>
      <c r="B28" s="3" t="str">
        <f>IFERROR(VLOOKUP($A28,'Supplier Setup Info'!$A$2:$E$73,2,FALSE),"")</f>
        <v/>
      </c>
      <c r="C28" s="3" t="str">
        <f>IFERROR(VLOOKUP($A28,'Supplier Setup Info'!$A$2:$E$73,5,FALSE),"")</f>
        <v/>
      </c>
      <c r="D28" s="4" t="str">
        <f>IFERROR(VLOOKUP($A28,'Supplier Setup Info'!$A$2:$E$73,6,FALSE),"")</f>
        <v/>
      </c>
      <c r="E28" s="2" t="str">
        <f>IFERROR(VLOOKUP($A28,'Supplier Setup Info'!$A$2:$E$73,7,FALSE),"")</f>
        <v/>
      </c>
      <c r="F28" s="3" t="str">
        <f>IFERROR(VLOOKUP($A28,'Supplier Setup Info'!$A$2:$E$73,8,FALSE),"")</f>
        <v/>
      </c>
      <c r="G28" s="3" t="str">
        <f>IFERROR(VLOOKUP($A28,'Supplier Setup Info'!$A$2:$E$73,9,FALSE),"")</f>
        <v/>
      </c>
      <c r="H28" s="7" t="str">
        <f>IFERROR(VLOOKUP($A28,'Supplier Setup Info'!$A$2:$E$73,16,FALSE),"")</f>
        <v/>
      </c>
      <c r="I28" s="11" t="str">
        <f>IFERROR(VLOOKUP($A28,'Supplier Setup Info'!$A$2:$E$73,15,FALSE),"")</f>
        <v/>
      </c>
      <c r="J28" s="12">
        <f t="shared" si="1"/>
        <v>0</v>
      </c>
      <c r="K28" s="44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spans="1:30" x14ac:dyDescent="0.2">
      <c r="A29" s="2" t="e">
        <f>IF('Supplier Setup Info'!#REF!="","",'Supplier Setup Info'!#REF!)</f>
        <v>#REF!</v>
      </c>
      <c r="B29" s="3" t="str">
        <f>IFERROR(VLOOKUP($A29,'Supplier Setup Info'!$A$2:$E$73,2,FALSE),"")</f>
        <v/>
      </c>
      <c r="C29" s="3" t="str">
        <f>IFERROR(VLOOKUP($A29,'Supplier Setup Info'!$A$2:$E$73,5,FALSE),"")</f>
        <v/>
      </c>
      <c r="D29" s="4" t="str">
        <f>IFERROR(VLOOKUP($A29,'Supplier Setup Info'!$A$2:$E$73,6,FALSE),"")</f>
        <v/>
      </c>
      <c r="E29" s="2" t="str">
        <f>IFERROR(VLOOKUP($A29,'Supplier Setup Info'!$A$2:$E$73,7,FALSE),"")</f>
        <v/>
      </c>
      <c r="F29" s="3" t="str">
        <f>IFERROR(VLOOKUP($A29,'Supplier Setup Info'!$A$2:$E$73,8,FALSE),"")</f>
        <v/>
      </c>
      <c r="G29" s="3" t="str">
        <f>IFERROR(VLOOKUP($A29,'Supplier Setup Info'!$A$2:$E$73,9,FALSE),"")</f>
        <v/>
      </c>
      <c r="H29" s="7" t="str">
        <f>IFERROR(VLOOKUP($A29,'Supplier Setup Info'!$A$2:$E$73,16,FALSE),"")</f>
        <v/>
      </c>
      <c r="I29" s="11" t="str">
        <f>IFERROR(VLOOKUP($A29,'Supplier Setup Info'!$A$2:$E$73,15,FALSE),"")</f>
        <v/>
      </c>
      <c r="J29" s="12">
        <f t="shared" si="1"/>
        <v>0</v>
      </c>
      <c r="K29" s="44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spans="1:30" x14ac:dyDescent="0.2">
      <c r="A30" s="2" t="e">
        <f>IF('Supplier Setup Info'!#REF!="","",'Supplier Setup Info'!#REF!)</f>
        <v>#REF!</v>
      </c>
      <c r="B30" s="3" t="str">
        <f>IFERROR(VLOOKUP($A30,'Supplier Setup Info'!$A$2:$E$73,2,FALSE),"")</f>
        <v/>
      </c>
      <c r="C30" s="3" t="str">
        <f>IFERROR(VLOOKUP($A30,'Supplier Setup Info'!$A$2:$E$73,5,FALSE),"")</f>
        <v/>
      </c>
      <c r="D30" s="4" t="str">
        <f>IFERROR(VLOOKUP($A30,'Supplier Setup Info'!$A$2:$E$73,6,FALSE),"")</f>
        <v/>
      </c>
      <c r="E30" s="2" t="str">
        <f>IFERROR(VLOOKUP($A30,'Supplier Setup Info'!$A$2:$E$73,7,FALSE),"")</f>
        <v/>
      </c>
      <c r="F30" s="3" t="str">
        <f>IFERROR(VLOOKUP($A30,'Supplier Setup Info'!$A$2:$E$73,8,FALSE),"")</f>
        <v/>
      </c>
      <c r="G30" s="3" t="str">
        <f>IFERROR(VLOOKUP($A30,'Supplier Setup Info'!$A$2:$E$73,9,FALSE),"")</f>
        <v/>
      </c>
      <c r="H30" s="7" t="str">
        <f>IFERROR(VLOOKUP($A30,'Supplier Setup Info'!$A$2:$E$73,16,FALSE),"")</f>
        <v/>
      </c>
      <c r="I30" s="11" t="str">
        <f>IFERROR(VLOOKUP($A30,'Supplier Setup Info'!$A$2:$E$73,15,FALSE),"")</f>
        <v/>
      </c>
      <c r="J30" s="12">
        <f t="shared" si="1"/>
        <v>0</v>
      </c>
      <c r="K30" s="44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 x14ac:dyDescent="0.2">
      <c r="A31" s="2" t="e">
        <f>IF('Supplier Setup Info'!#REF!="","",'Supplier Setup Info'!#REF!)</f>
        <v>#REF!</v>
      </c>
      <c r="B31" s="3" t="str">
        <f>IFERROR(VLOOKUP($A31,'Supplier Setup Info'!$A$2:$E$73,2,FALSE),"")</f>
        <v/>
      </c>
      <c r="C31" s="3" t="str">
        <f>IFERROR(VLOOKUP($A31,'Supplier Setup Info'!$A$2:$E$73,5,FALSE),"")</f>
        <v/>
      </c>
      <c r="D31" s="4" t="str">
        <f>IFERROR(VLOOKUP($A31,'Supplier Setup Info'!$A$2:$E$73,6,FALSE),"")</f>
        <v/>
      </c>
      <c r="E31" s="2" t="str">
        <f>IFERROR(VLOOKUP($A31,'Supplier Setup Info'!$A$2:$E$73,7,FALSE),"")</f>
        <v/>
      </c>
      <c r="F31" s="3" t="str">
        <f>IFERROR(VLOOKUP($A31,'Supplier Setup Info'!$A$2:$E$73,8,FALSE),"")</f>
        <v/>
      </c>
      <c r="G31" s="3" t="str">
        <f>IFERROR(VLOOKUP($A31,'Supplier Setup Info'!$A$2:$E$73,9,FALSE),"")</f>
        <v/>
      </c>
      <c r="H31" s="7" t="str">
        <f>IFERROR(VLOOKUP($A31,'Supplier Setup Info'!$A$2:$E$73,16,FALSE),"")</f>
        <v/>
      </c>
      <c r="I31" s="11" t="str">
        <f>IFERROR(VLOOKUP($A31,'Supplier Setup Info'!$A$2:$E$73,15,FALSE),"")</f>
        <v/>
      </c>
      <c r="J31" s="12">
        <f t="shared" si="1"/>
        <v>0</v>
      </c>
      <c r="K31" s="4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spans="1:30" x14ac:dyDescent="0.2">
      <c r="A32" s="2" t="e">
        <f>IF('Supplier Setup Info'!#REF!="","",'Supplier Setup Info'!#REF!)</f>
        <v>#REF!</v>
      </c>
      <c r="B32" s="3" t="str">
        <f>IFERROR(VLOOKUP($A32,'Supplier Setup Info'!$A$2:$E$73,2,FALSE),"")</f>
        <v/>
      </c>
      <c r="C32" s="3" t="str">
        <f>IFERROR(VLOOKUP($A32,'Supplier Setup Info'!$A$2:$E$73,5,FALSE),"")</f>
        <v/>
      </c>
      <c r="D32" s="4" t="str">
        <f>IFERROR(VLOOKUP($A32,'Supplier Setup Info'!$A$2:$E$73,6,FALSE),"")</f>
        <v/>
      </c>
      <c r="E32" s="2" t="str">
        <f>IFERROR(VLOOKUP($A32,'Supplier Setup Info'!$A$2:$E$73,7,FALSE),"")</f>
        <v/>
      </c>
      <c r="F32" s="3" t="str">
        <f>IFERROR(VLOOKUP($A32,'Supplier Setup Info'!$A$2:$E$73,8,FALSE),"")</f>
        <v/>
      </c>
      <c r="G32" s="3" t="str">
        <f>IFERROR(VLOOKUP($A32,'Supplier Setup Info'!$A$2:$E$73,9,FALSE),"")</f>
        <v/>
      </c>
      <c r="H32" s="7" t="str">
        <f>IFERROR(VLOOKUP($A32,'Supplier Setup Info'!$A$2:$E$73,16,FALSE),"")</f>
        <v/>
      </c>
      <c r="I32" s="11" t="str">
        <f>IFERROR(VLOOKUP($A32,'Supplier Setup Info'!$A$2:$E$73,15,FALSE),"")</f>
        <v/>
      </c>
      <c r="J32" s="12">
        <f t="shared" si="1"/>
        <v>0</v>
      </c>
      <c r="K32" s="44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x14ac:dyDescent="0.2">
      <c r="A33" s="2" t="e">
        <f>IF('Supplier Setup Info'!#REF!="","",'Supplier Setup Info'!#REF!)</f>
        <v>#REF!</v>
      </c>
      <c r="B33" s="3" t="str">
        <f>IFERROR(VLOOKUP($A33,'Supplier Setup Info'!$A$2:$E$73,2,FALSE),"")</f>
        <v/>
      </c>
      <c r="C33" s="3" t="str">
        <f>IFERROR(VLOOKUP($A33,'Supplier Setup Info'!$A$2:$E$73,5,FALSE),"")</f>
        <v/>
      </c>
      <c r="D33" s="4" t="str">
        <f>IFERROR(VLOOKUP($A33,'Supplier Setup Info'!$A$2:$E$73,6,FALSE),"")</f>
        <v/>
      </c>
      <c r="E33" s="2" t="str">
        <f>IFERROR(VLOOKUP($A33,'Supplier Setup Info'!$A$2:$E$73,7,FALSE),"")</f>
        <v/>
      </c>
      <c r="F33" s="3" t="str">
        <f>IFERROR(VLOOKUP($A33,'Supplier Setup Info'!$A$2:$E$73,8,FALSE),"")</f>
        <v/>
      </c>
      <c r="G33" s="3" t="str">
        <f>IFERROR(VLOOKUP($A33,'Supplier Setup Info'!$A$2:$E$73,9,FALSE),"")</f>
        <v/>
      </c>
      <c r="H33" s="7" t="str">
        <f>IFERROR(VLOOKUP($A33,'Supplier Setup Info'!$A$2:$E$73,16,FALSE),"")</f>
        <v/>
      </c>
      <c r="I33" s="11" t="str">
        <f>IFERROR(VLOOKUP($A33,'Supplier Setup Info'!$A$2:$E$73,15,FALSE),"")</f>
        <v/>
      </c>
      <c r="J33" s="12">
        <f t="shared" si="1"/>
        <v>0</v>
      </c>
      <c r="K33" s="44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 spans="1:30" x14ac:dyDescent="0.2">
      <c r="A34" s="2" t="e">
        <f>IF('Supplier Setup Info'!#REF!="","",'Supplier Setup Info'!#REF!)</f>
        <v>#REF!</v>
      </c>
      <c r="B34" s="3" t="str">
        <f>IFERROR(VLOOKUP($A34,'Supplier Setup Info'!$A$2:$E$73,2,FALSE),"")</f>
        <v/>
      </c>
      <c r="C34" s="3" t="str">
        <f>IFERROR(VLOOKUP($A34,'Supplier Setup Info'!$A$2:$E$73,5,FALSE),"")</f>
        <v/>
      </c>
      <c r="D34" s="4" t="str">
        <f>IFERROR(VLOOKUP($A34,'Supplier Setup Info'!$A$2:$E$73,6,FALSE),"")</f>
        <v/>
      </c>
      <c r="E34" s="2" t="str">
        <f>IFERROR(VLOOKUP($A34,'Supplier Setup Info'!$A$2:$E$73,7,FALSE),"")</f>
        <v/>
      </c>
      <c r="F34" s="3" t="str">
        <f>IFERROR(VLOOKUP($A34,'Supplier Setup Info'!$A$2:$E$73,8,FALSE),"")</f>
        <v/>
      </c>
      <c r="G34" s="3" t="str">
        <f>IFERROR(VLOOKUP($A34,'Supplier Setup Info'!$A$2:$E$73,9,FALSE),"")</f>
        <v/>
      </c>
      <c r="H34" s="7" t="str">
        <f>IFERROR(VLOOKUP($A34,'Supplier Setup Info'!$A$2:$E$73,16,FALSE),"")</f>
        <v/>
      </c>
      <c r="I34" s="11" t="str">
        <f>IFERROR(VLOOKUP($A34,'Supplier Setup Info'!$A$2:$E$73,15,FALSE),"")</f>
        <v/>
      </c>
      <c r="J34" s="12">
        <f t="shared" si="1"/>
        <v>0</v>
      </c>
      <c r="K34" s="44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 spans="1:30" x14ac:dyDescent="0.2">
      <c r="A35" s="2" t="e">
        <f>IF('Supplier Setup Info'!#REF!="","",'Supplier Setup Info'!#REF!)</f>
        <v>#REF!</v>
      </c>
      <c r="B35" s="3" t="str">
        <f>IFERROR(VLOOKUP($A35,'Supplier Setup Info'!$A$2:$E$73,2,FALSE),"")</f>
        <v/>
      </c>
      <c r="C35" s="3" t="str">
        <f>IFERROR(VLOOKUP($A35,'Supplier Setup Info'!$A$2:$E$73,5,FALSE),"")</f>
        <v/>
      </c>
      <c r="D35" s="4" t="str">
        <f>IFERROR(VLOOKUP($A35,'Supplier Setup Info'!$A$2:$E$73,6,FALSE),"")</f>
        <v/>
      </c>
      <c r="E35" s="2" t="str">
        <f>IFERROR(VLOOKUP($A35,'Supplier Setup Info'!$A$2:$E$73,7,FALSE),"")</f>
        <v/>
      </c>
      <c r="F35" s="3" t="str">
        <f>IFERROR(VLOOKUP($A35,'Supplier Setup Info'!$A$2:$E$73,8,FALSE),"")</f>
        <v/>
      </c>
      <c r="G35" s="3" t="str">
        <f>IFERROR(VLOOKUP($A35,'Supplier Setup Info'!$A$2:$E$73,9,FALSE),"")</f>
        <v/>
      </c>
      <c r="H35" s="7" t="str">
        <f>IFERROR(VLOOKUP($A35,'Supplier Setup Info'!$A$2:$E$73,16,FALSE),"")</f>
        <v/>
      </c>
      <c r="I35" s="11" t="str">
        <f>IFERROR(VLOOKUP($A35,'Supplier Setup Info'!$A$2:$E$73,15,FALSE),"")</f>
        <v/>
      </c>
      <c r="J35" s="12">
        <f t="shared" si="1"/>
        <v>0</v>
      </c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 spans="1:30" x14ac:dyDescent="0.2">
      <c r="A36" s="2" t="e">
        <f>IF('Supplier Setup Info'!#REF!="","",'Supplier Setup Info'!#REF!)</f>
        <v>#REF!</v>
      </c>
      <c r="B36" s="3" t="str">
        <f>IFERROR(VLOOKUP($A36,'Supplier Setup Info'!$A$2:$E$73,2,FALSE),"")</f>
        <v/>
      </c>
      <c r="C36" s="3" t="str">
        <f>IFERROR(VLOOKUP($A36,'Supplier Setup Info'!$A$2:$E$73,5,FALSE),"")</f>
        <v/>
      </c>
      <c r="D36" s="4" t="str">
        <f>IFERROR(VLOOKUP($A36,'Supplier Setup Info'!$A$2:$E$73,6,FALSE),"")</f>
        <v/>
      </c>
      <c r="E36" s="2" t="str">
        <f>IFERROR(VLOOKUP($A36,'Supplier Setup Info'!$A$2:$E$73,7,FALSE),"")</f>
        <v/>
      </c>
      <c r="F36" s="3" t="str">
        <f>IFERROR(VLOOKUP($A36,'Supplier Setup Info'!$A$2:$E$73,8,FALSE),"")</f>
        <v/>
      </c>
      <c r="G36" s="3" t="str">
        <f>IFERROR(VLOOKUP($A36,'Supplier Setup Info'!$A$2:$E$73,9,FALSE),"")</f>
        <v/>
      </c>
      <c r="H36" s="7" t="str">
        <f>IFERROR(VLOOKUP($A36,'Supplier Setup Info'!$A$2:$E$73,16,FALSE),"")</f>
        <v/>
      </c>
      <c r="I36" s="11" t="str">
        <f>IFERROR(VLOOKUP($A36,'Supplier Setup Info'!$A$2:$E$73,15,FALSE),"")</f>
        <v/>
      </c>
      <c r="J36" s="12">
        <f t="shared" si="1"/>
        <v>0</v>
      </c>
      <c r="K36" s="44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spans="1:30" x14ac:dyDescent="0.2">
      <c r="A37" s="2" t="e">
        <f>IF('Supplier Setup Info'!#REF!="","",'Supplier Setup Info'!#REF!)</f>
        <v>#REF!</v>
      </c>
      <c r="B37" s="3" t="str">
        <f>IFERROR(VLOOKUP($A37,'Supplier Setup Info'!$A$2:$E$73,2,FALSE),"")</f>
        <v/>
      </c>
      <c r="C37" s="3" t="str">
        <f>IFERROR(VLOOKUP($A37,'Supplier Setup Info'!$A$2:$E$73,5,FALSE),"")</f>
        <v/>
      </c>
      <c r="D37" s="4" t="str">
        <f>IFERROR(VLOOKUP($A37,'Supplier Setup Info'!$A$2:$E$73,6,FALSE),"")</f>
        <v/>
      </c>
      <c r="E37" s="2" t="str">
        <f>IFERROR(VLOOKUP($A37,'Supplier Setup Info'!$A$2:$E$73,7,FALSE),"")</f>
        <v/>
      </c>
      <c r="F37" s="3" t="str">
        <f>IFERROR(VLOOKUP($A37,'Supplier Setup Info'!$A$2:$E$73,8,FALSE),"")</f>
        <v/>
      </c>
      <c r="G37" s="3" t="str">
        <f>IFERROR(VLOOKUP($A37,'Supplier Setup Info'!$A$2:$E$73,9,FALSE),"")</f>
        <v/>
      </c>
      <c r="H37" s="7" t="str">
        <f>IFERROR(VLOOKUP($A37,'Supplier Setup Info'!$A$2:$E$73,16,FALSE),"")</f>
        <v/>
      </c>
      <c r="I37" s="11" t="str">
        <f>IFERROR(VLOOKUP($A37,'Supplier Setup Info'!$A$2:$E$73,15,FALSE),"")</f>
        <v/>
      </c>
      <c r="J37" s="12">
        <f t="shared" si="1"/>
        <v>0</v>
      </c>
      <c r="K37" s="44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1:30" x14ac:dyDescent="0.2">
      <c r="A38" s="2" t="e">
        <f>IF('Supplier Setup Info'!#REF!="","",'Supplier Setup Info'!#REF!)</f>
        <v>#REF!</v>
      </c>
      <c r="B38" s="3" t="str">
        <f>IFERROR(VLOOKUP($A38,'Supplier Setup Info'!$A$2:$E$73,2,FALSE),"")</f>
        <v/>
      </c>
      <c r="C38" s="3" t="str">
        <f>IFERROR(VLOOKUP($A38,'Supplier Setup Info'!$A$2:$E$73,5,FALSE),"")</f>
        <v/>
      </c>
      <c r="D38" s="4" t="str">
        <f>IFERROR(VLOOKUP($A38,'Supplier Setup Info'!$A$2:$E$73,6,FALSE),"")</f>
        <v/>
      </c>
      <c r="E38" s="2" t="str">
        <f>IFERROR(VLOOKUP($A38,'Supplier Setup Info'!$A$2:$E$73,7,FALSE),"")</f>
        <v/>
      </c>
      <c r="F38" s="3" t="str">
        <f>IFERROR(VLOOKUP($A38,'Supplier Setup Info'!$A$2:$E$73,8,FALSE),"")</f>
        <v/>
      </c>
      <c r="G38" s="3" t="str">
        <f>IFERROR(VLOOKUP($A38,'Supplier Setup Info'!$A$2:$E$73,9,FALSE),"")</f>
        <v/>
      </c>
      <c r="H38" s="7" t="str">
        <f>IFERROR(VLOOKUP($A38,'Supplier Setup Info'!$A$2:$E$73,16,FALSE),"")</f>
        <v/>
      </c>
      <c r="I38" s="11" t="str">
        <f>IFERROR(VLOOKUP($A38,'Supplier Setup Info'!$A$2:$E$73,15,FALSE),"")</f>
        <v/>
      </c>
      <c r="J38" s="12">
        <f t="shared" si="1"/>
        <v>0</v>
      </c>
      <c r="K38" s="44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spans="1:30" x14ac:dyDescent="0.2">
      <c r="A39" s="2" t="e">
        <f>IF('Supplier Setup Info'!#REF!="","",'Supplier Setup Info'!#REF!)</f>
        <v>#REF!</v>
      </c>
      <c r="B39" s="3" t="str">
        <f>IFERROR(VLOOKUP($A39,'Supplier Setup Info'!$A$2:$E$73,2,FALSE),"")</f>
        <v/>
      </c>
      <c r="C39" s="3" t="str">
        <f>IFERROR(VLOOKUP($A39,'Supplier Setup Info'!$A$2:$E$73,5,FALSE),"")</f>
        <v/>
      </c>
      <c r="D39" s="4" t="str">
        <f>IFERROR(VLOOKUP($A39,'Supplier Setup Info'!$A$2:$E$73,6,FALSE),"")</f>
        <v/>
      </c>
      <c r="E39" s="2" t="str">
        <f>IFERROR(VLOOKUP($A39,'Supplier Setup Info'!$A$2:$E$73,7,FALSE),"")</f>
        <v/>
      </c>
      <c r="F39" s="3" t="str">
        <f>IFERROR(VLOOKUP($A39,'Supplier Setup Info'!$A$2:$E$73,8,FALSE),"")</f>
        <v/>
      </c>
      <c r="G39" s="3" t="str">
        <f>IFERROR(VLOOKUP($A39,'Supplier Setup Info'!$A$2:$E$73,9,FALSE),"")</f>
        <v/>
      </c>
      <c r="H39" s="7" t="str">
        <f>IFERROR(VLOOKUP($A39,'Supplier Setup Info'!$A$2:$E$73,16,FALSE),"")</f>
        <v/>
      </c>
      <c r="I39" s="11" t="str">
        <f>IFERROR(VLOOKUP($A39,'Supplier Setup Info'!$A$2:$E$73,15,FALSE),"")</f>
        <v/>
      </c>
      <c r="J39" s="12">
        <f t="shared" si="1"/>
        <v>0</v>
      </c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spans="1:30" x14ac:dyDescent="0.2">
      <c r="A40" s="2" t="e">
        <f>IF('Supplier Setup Info'!#REF!="","",'Supplier Setup Info'!#REF!)</f>
        <v>#REF!</v>
      </c>
      <c r="B40" s="3" t="str">
        <f>IFERROR(VLOOKUP($A40,'Supplier Setup Info'!$A$2:$E$73,2,FALSE),"")</f>
        <v/>
      </c>
      <c r="C40" s="3" t="str">
        <f>IFERROR(VLOOKUP($A40,'Supplier Setup Info'!$A$2:$E$73,5,FALSE),"")</f>
        <v/>
      </c>
      <c r="D40" s="4" t="str">
        <f>IFERROR(VLOOKUP($A40,'Supplier Setup Info'!$A$2:$E$73,6,FALSE),"")</f>
        <v/>
      </c>
      <c r="E40" s="2" t="str">
        <f>IFERROR(VLOOKUP($A40,'Supplier Setup Info'!$A$2:$E$73,7,FALSE),"")</f>
        <v/>
      </c>
      <c r="F40" s="3" t="str">
        <f>IFERROR(VLOOKUP($A40,'Supplier Setup Info'!$A$2:$E$73,8,FALSE),"")</f>
        <v/>
      </c>
      <c r="G40" s="3" t="str">
        <f>IFERROR(VLOOKUP($A40,'Supplier Setup Info'!$A$2:$E$73,9,FALSE),"")</f>
        <v/>
      </c>
      <c r="H40" s="7" t="str">
        <f>IFERROR(VLOOKUP($A40,'Supplier Setup Info'!$A$2:$E$73,16,FALSE),"")</f>
        <v/>
      </c>
      <c r="I40" s="11" t="str">
        <f>IFERROR(VLOOKUP($A40,'Supplier Setup Info'!$A$2:$E$73,15,FALSE),"")</f>
        <v/>
      </c>
      <c r="J40" s="12">
        <f t="shared" si="1"/>
        <v>0</v>
      </c>
      <c r="K40" s="44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spans="1:30" x14ac:dyDescent="0.2">
      <c r="A41" s="2" t="e">
        <f>IF('Supplier Setup Info'!#REF!="","",'Supplier Setup Info'!#REF!)</f>
        <v>#REF!</v>
      </c>
      <c r="B41" s="3" t="str">
        <f>IFERROR(VLOOKUP($A41,'Supplier Setup Info'!$A$2:$E$73,2,FALSE),"")</f>
        <v/>
      </c>
      <c r="C41" s="3" t="str">
        <f>IFERROR(VLOOKUP($A41,'Supplier Setup Info'!$A$2:$E$73,5,FALSE),"")</f>
        <v/>
      </c>
      <c r="D41" s="4" t="str">
        <f>IFERROR(VLOOKUP($A41,'Supplier Setup Info'!$A$2:$E$73,6,FALSE),"")</f>
        <v/>
      </c>
      <c r="E41" s="2" t="str">
        <f>IFERROR(VLOOKUP($A41,'Supplier Setup Info'!$A$2:$E$73,7,FALSE),"")</f>
        <v/>
      </c>
      <c r="F41" s="3" t="str">
        <f>IFERROR(VLOOKUP($A41,'Supplier Setup Info'!$A$2:$E$73,8,FALSE),"")</f>
        <v/>
      </c>
      <c r="G41" s="3" t="str">
        <f>IFERROR(VLOOKUP($A41,'Supplier Setup Info'!$A$2:$E$73,9,FALSE),"")</f>
        <v/>
      </c>
      <c r="H41" s="7" t="str">
        <f>IFERROR(VLOOKUP($A41,'Supplier Setup Info'!$A$2:$E$73,16,FALSE),"")</f>
        <v/>
      </c>
      <c r="I41" s="11" t="str">
        <f>IFERROR(VLOOKUP($A41,'Supplier Setup Info'!$A$2:$E$73,15,FALSE),"")</f>
        <v/>
      </c>
      <c r="J41" s="12">
        <f t="shared" si="1"/>
        <v>0</v>
      </c>
      <c r="K41" s="44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spans="1:30" x14ac:dyDescent="0.2">
      <c r="A42" s="2" t="e">
        <f>IF('Supplier Setup Info'!#REF!="","",'Supplier Setup Info'!#REF!)</f>
        <v>#REF!</v>
      </c>
      <c r="B42" s="3" t="str">
        <f>IFERROR(VLOOKUP($A42,'Supplier Setup Info'!$A$2:$E$73,2,FALSE),"")</f>
        <v/>
      </c>
      <c r="C42" s="3" t="str">
        <f>IFERROR(VLOOKUP($A42,'Supplier Setup Info'!$A$2:$E$73,5,FALSE),"")</f>
        <v/>
      </c>
      <c r="D42" s="4" t="str">
        <f>IFERROR(VLOOKUP($A42,'Supplier Setup Info'!$A$2:$E$73,6,FALSE),"")</f>
        <v/>
      </c>
      <c r="E42" s="2" t="str">
        <f>IFERROR(VLOOKUP($A42,'Supplier Setup Info'!$A$2:$E$73,7,FALSE),"")</f>
        <v/>
      </c>
      <c r="F42" s="3" t="str">
        <f>IFERROR(VLOOKUP($A42,'Supplier Setup Info'!$A$2:$E$73,8,FALSE),"")</f>
        <v/>
      </c>
      <c r="G42" s="3" t="str">
        <f>IFERROR(VLOOKUP($A42,'Supplier Setup Info'!$A$2:$E$73,9,FALSE),"")</f>
        <v/>
      </c>
      <c r="H42" s="7" t="str">
        <f>IFERROR(VLOOKUP($A42,'Supplier Setup Info'!$A$2:$E$73,16,FALSE),"")</f>
        <v/>
      </c>
      <c r="I42" s="11" t="str">
        <f>IFERROR(VLOOKUP($A42,'Supplier Setup Info'!$A$2:$E$73,15,FALSE),"")</f>
        <v/>
      </c>
      <c r="J42" s="12">
        <f t="shared" si="1"/>
        <v>0</v>
      </c>
      <c r="K42" s="44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spans="1:30" x14ac:dyDescent="0.2">
      <c r="A43" s="2" t="e">
        <f>IF('Supplier Setup Info'!#REF!="","",'Supplier Setup Info'!#REF!)</f>
        <v>#REF!</v>
      </c>
      <c r="B43" s="3" t="str">
        <f>IFERROR(VLOOKUP($A43,'Supplier Setup Info'!$A$2:$E$73,2,FALSE),"")</f>
        <v/>
      </c>
      <c r="C43" s="3" t="str">
        <f>IFERROR(VLOOKUP($A43,'Supplier Setup Info'!$A$2:$E$73,5,FALSE),"")</f>
        <v/>
      </c>
      <c r="D43" s="4" t="str">
        <f>IFERROR(VLOOKUP($A43,'Supplier Setup Info'!$A$2:$E$73,6,FALSE),"")</f>
        <v/>
      </c>
      <c r="E43" s="2" t="str">
        <f>IFERROR(VLOOKUP($A43,'Supplier Setup Info'!$A$2:$E$73,7,FALSE),"")</f>
        <v/>
      </c>
      <c r="F43" s="3" t="str">
        <f>IFERROR(VLOOKUP($A43,'Supplier Setup Info'!$A$2:$E$73,8,FALSE),"")</f>
        <v/>
      </c>
      <c r="G43" s="3" t="str">
        <f>IFERROR(VLOOKUP($A43,'Supplier Setup Info'!$A$2:$E$73,9,FALSE),"")</f>
        <v/>
      </c>
      <c r="H43" s="7" t="str">
        <f>IFERROR(VLOOKUP($A43,'Supplier Setup Info'!$A$2:$E$73,16,FALSE),"")</f>
        <v/>
      </c>
      <c r="I43" s="11" t="str">
        <f>IFERROR(VLOOKUP($A43,'Supplier Setup Info'!$A$2:$E$73,15,FALSE),"")</f>
        <v/>
      </c>
      <c r="J43" s="12">
        <f t="shared" si="1"/>
        <v>0</v>
      </c>
      <c r="K43" s="44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spans="1:30" x14ac:dyDescent="0.2">
      <c r="A44" s="2" t="e">
        <f>IF('Supplier Setup Info'!#REF!="","",'Supplier Setup Info'!#REF!)</f>
        <v>#REF!</v>
      </c>
      <c r="B44" s="3" t="str">
        <f>IFERROR(VLOOKUP($A44,'Supplier Setup Info'!$A$2:$E$73,2,FALSE),"")</f>
        <v/>
      </c>
      <c r="C44" s="3" t="str">
        <f>IFERROR(VLOOKUP($A44,'Supplier Setup Info'!$A$2:$E$73,5,FALSE),"")</f>
        <v/>
      </c>
      <c r="D44" s="4" t="str">
        <f>IFERROR(VLOOKUP($A44,'Supplier Setup Info'!$A$2:$E$73,6,FALSE),"")</f>
        <v/>
      </c>
      <c r="E44" s="2" t="str">
        <f>IFERROR(VLOOKUP($A44,'Supplier Setup Info'!$A$2:$E$73,7,FALSE),"")</f>
        <v/>
      </c>
      <c r="F44" s="3" t="str">
        <f>IFERROR(VLOOKUP($A44,'Supplier Setup Info'!$A$2:$E$73,8,FALSE),"")</f>
        <v/>
      </c>
      <c r="G44" s="3" t="str">
        <f>IFERROR(VLOOKUP($A44,'Supplier Setup Info'!$A$2:$E$73,9,FALSE),"")</f>
        <v/>
      </c>
      <c r="H44" s="7" t="str">
        <f>IFERROR(VLOOKUP($A44,'Supplier Setup Info'!$A$2:$E$73,16,FALSE),"")</f>
        <v/>
      </c>
      <c r="I44" s="11" t="str">
        <f>IFERROR(VLOOKUP($A44,'Supplier Setup Info'!$A$2:$E$73,15,FALSE),"")</f>
        <v/>
      </c>
      <c r="J44" s="12">
        <f t="shared" si="1"/>
        <v>0</v>
      </c>
      <c r="K44" s="44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spans="1:30" x14ac:dyDescent="0.2">
      <c r="A45" s="2" t="e">
        <f>IF('Supplier Setup Info'!#REF!="","",'Supplier Setup Info'!#REF!)</f>
        <v>#REF!</v>
      </c>
      <c r="B45" s="3" t="str">
        <f>IFERROR(VLOOKUP($A45,'Supplier Setup Info'!$A$2:$E$73,2,FALSE),"")</f>
        <v/>
      </c>
      <c r="C45" s="3" t="str">
        <f>IFERROR(VLOOKUP($A45,'Supplier Setup Info'!$A$2:$E$73,5,FALSE),"")</f>
        <v/>
      </c>
      <c r="D45" s="4" t="str">
        <f>IFERROR(VLOOKUP($A45,'Supplier Setup Info'!$A$2:$E$73,6,FALSE),"")</f>
        <v/>
      </c>
      <c r="E45" s="2" t="str">
        <f>IFERROR(VLOOKUP($A45,'Supplier Setup Info'!$A$2:$E$73,7,FALSE),"")</f>
        <v/>
      </c>
      <c r="F45" s="3" t="str">
        <f>IFERROR(VLOOKUP($A45,'Supplier Setup Info'!$A$2:$E$73,8,FALSE),"")</f>
        <v/>
      </c>
      <c r="G45" s="3" t="str">
        <f>IFERROR(VLOOKUP($A45,'Supplier Setup Info'!$A$2:$E$73,9,FALSE),"")</f>
        <v/>
      </c>
      <c r="H45" s="7" t="str">
        <f>IFERROR(VLOOKUP($A45,'Supplier Setup Info'!$A$2:$E$73,16,FALSE),"")</f>
        <v/>
      </c>
      <c r="I45" s="11" t="str">
        <f>IFERROR(VLOOKUP($A45,'Supplier Setup Info'!$A$2:$E$73,15,FALSE),"")</f>
        <v/>
      </c>
      <c r="J45" s="12">
        <f t="shared" si="1"/>
        <v>0</v>
      </c>
      <c r="K45" s="44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spans="1:30" x14ac:dyDescent="0.2">
      <c r="A46" s="2" t="e">
        <f>IF('Supplier Setup Info'!#REF!="","",'Supplier Setup Info'!#REF!)</f>
        <v>#REF!</v>
      </c>
      <c r="B46" s="3" t="str">
        <f>IFERROR(VLOOKUP($A46,'Supplier Setup Info'!$A$2:$E$73,2,FALSE),"")</f>
        <v/>
      </c>
      <c r="C46" s="3" t="str">
        <f>IFERROR(VLOOKUP($A46,'Supplier Setup Info'!$A$2:$E$73,5,FALSE),"")</f>
        <v/>
      </c>
      <c r="D46" s="4" t="str">
        <f>IFERROR(VLOOKUP($A46,'Supplier Setup Info'!$A$2:$E$73,6,FALSE),"")</f>
        <v/>
      </c>
      <c r="E46" s="2" t="str">
        <f>IFERROR(VLOOKUP($A46,'Supplier Setup Info'!$A$2:$E$73,7,FALSE),"")</f>
        <v/>
      </c>
      <c r="F46" s="3" t="str">
        <f>IFERROR(VLOOKUP($A46,'Supplier Setup Info'!$A$2:$E$73,8,FALSE),"")</f>
        <v/>
      </c>
      <c r="G46" s="3" t="str">
        <f>IFERROR(VLOOKUP($A46,'Supplier Setup Info'!$A$2:$E$73,9,FALSE),"")</f>
        <v/>
      </c>
      <c r="H46" s="7" t="str">
        <f>IFERROR(VLOOKUP($A46,'Supplier Setup Info'!$A$2:$E$73,16,FALSE),"")</f>
        <v/>
      </c>
      <c r="I46" s="11" t="str">
        <f>IFERROR(VLOOKUP($A46,'Supplier Setup Info'!$A$2:$E$73,15,FALSE),"")</f>
        <v/>
      </c>
      <c r="J46" s="12">
        <f t="shared" si="1"/>
        <v>0</v>
      </c>
      <c r="K46" s="44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1:30" x14ac:dyDescent="0.2">
      <c r="A47" s="2" t="e">
        <f>IF('Supplier Setup Info'!#REF!="","",'Supplier Setup Info'!#REF!)</f>
        <v>#REF!</v>
      </c>
      <c r="B47" s="3" t="str">
        <f>IFERROR(VLOOKUP($A47,'Supplier Setup Info'!$A$2:$E$73,2,FALSE),"")</f>
        <v/>
      </c>
      <c r="C47" s="3" t="str">
        <f>IFERROR(VLOOKUP($A47,'Supplier Setup Info'!$A$2:$E$73,5,FALSE),"")</f>
        <v/>
      </c>
      <c r="D47" s="4" t="str">
        <f>IFERROR(VLOOKUP($A47,'Supplier Setup Info'!$A$2:$E$73,6,FALSE),"")</f>
        <v/>
      </c>
      <c r="E47" s="2" t="str">
        <f>IFERROR(VLOOKUP($A47,'Supplier Setup Info'!$A$2:$E$73,7,FALSE),"")</f>
        <v/>
      </c>
      <c r="F47" s="3" t="str">
        <f>IFERROR(VLOOKUP($A47,'Supplier Setup Info'!$A$2:$E$73,8,FALSE),"")</f>
        <v/>
      </c>
      <c r="G47" s="3" t="str">
        <f>IFERROR(VLOOKUP($A47,'Supplier Setup Info'!$A$2:$E$73,9,FALSE),"")</f>
        <v/>
      </c>
      <c r="H47" s="7" t="str">
        <f>IFERROR(VLOOKUP($A47,'Supplier Setup Info'!$A$2:$E$73,16,FALSE),"")</f>
        <v/>
      </c>
      <c r="I47" s="11" t="str">
        <f>IFERROR(VLOOKUP($A47,'Supplier Setup Info'!$A$2:$E$73,15,FALSE),"")</f>
        <v/>
      </c>
      <c r="J47" s="12">
        <f t="shared" si="1"/>
        <v>0</v>
      </c>
      <c r="K47" s="44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spans="1:30" x14ac:dyDescent="0.2">
      <c r="A48" s="2" t="e">
        <f>IF('Supplier Setup Info'!#REF!="","",'Supplier Setup Info'!#REF!)</f>
        <v>#REF!</v>
      </c>
      <c r="B48" s="3" t="str">
        <f>IFERROR(VLOOKUP($A48,'Supplier Setup Info'!$A$2:$E$73,2,FALSE),"")</f>
        <v/>
      </c>
      <c r="C48" s="3" t="str">
        <f>IFERROR(VLOOKUP($A48,'Supplier Setup Info'!$A$2:$E$73,5,FALSE),"")</f>
        <v/>
      </c>
      <c r="D48" s="4" t="str">
        <f>IFERROR(VLOOKUP($A48,'Supplier Setup Info'!$A$2:$E$73,6,FALSE),"")</f>
        <v/>
      </c>
      <c r="E48" s="2" t="str">
        <f>IFERROR(VLOOKUP($A48,'Supplier Setup Info'!$A$2:$E$73,7,FALSE),"")</f>
        <v/>
      </c>
      <c r="F48" s="3" t="str">
        <f>IFERROR(VLOOKUP($A48,'Supplier Setup Info'!$A$2:$E$73,8,FALSE),"")</f>
        <v/>
      </c>
      <c r="G48" s="3" t="str">
        <f>IFERROR(VLOOKUP($A48,'Supplier Setup Info'!$A$2:$E$73,9,FALSE),"")</f>
        <v/>
      </c>
      <c r="H48" s="7" t="str">
        <f>IFERROR(VLOOKUP($A48,'Supplier Setup Info'!$A$2:$E$73,16,FALSE),"")</f>
        <v/>
      </c>
      <c r="I48" s="11" t="str">
        <f>IFERROR(VLOOKUP($A48,'Supplier Setup Info'!$A$2:$E$73,15,FALSE),"")</f>
        <v/>
      </c>
      <c r="J48" s="12">
        <f t="shared" si="1"/>
        <v>0</v>
      </c>
      <c r="K48" s="44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spans="1:30" x14ac:dyDescent="0.2">
      <c r="A49" s="2" t="e">
        <f>IF('Supplier Setup Info'!#REF!="","",'Supplier Setup Info'!#REF!)</f>
        <v>#REF!</v>
      </c>
      <c r="B49" s="3" t="str">
        <f>IFERROR(VLOOKUP($A49,'Supplier Setup Info'!$A$2:$E$73,2,FALSE),"")</f>
        <v/>
      </c>
      <c r="C49" s="3" t="str">
        <f>IFERROR(VLOOKUP($A49,'Supplier Setup Info'!$A$2:$E$73,5,FALSE),"")</f>
        <v/>
      </c>
      <c r="D49" s="4" t="str">
        <f>IFERROR(VLOOKUP($A49,'Supplier Setup Info'!$A$2:$E$73,6,FALSE),"")</f>
        <v/>
      </c>
      <c r="E49" s="2" t="str">
        <f>IFERROR(VLOOKUP($A49,'Supplier Setup Info'!$A$2:$E$73,7,FALSE),"")</f>
        <v/>
      </c>
      <c r="F49" s="3" t="str">
        <f>IFERROR(VLOOKUP($A49,'Supplier Setup Info'!$A$2:$E$73,8,FALSE),"")</f>
        <v/>
      </c>
      <c r="G49" s="3" t="str">
        <f>IFERROR(VLOOKUP($A49,'Supplier Setup Info'!$A$2:$E$73,9,FALSE),"")</f>
        <v/>
      </c>
      <c r="H49" s="7" t="str">
        <f>IFERROR(VLOOKUP($A49,'Supplier Setup Info'!$A$2:$E$73,16,FALSE),"")</f>
        <v/>
      </c>
      <c r="I49" s="11" t="str">
        <f>IFERROR(VLOOKUP($A49,'Supplier Setup Info'!$A$2:$E$73,15,FALSE),"")</f>
        <v/>
      </c>
      <c r="J49" s="12">
        <f t="shared" si="1"/>
        <v>0</v>
      </c>
      <c r="K49" s="44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spans="1:30" x14ac:dyDescent="0.2">
      <c r="A50" s="2" t="e">
        <f>IF('Supplier Setup Info'!#REF!="","",'Supplier Setup Info'!#REF!)</f>
        <v>#REF!</v>
      </c>
      <c r="B50" s="3" t="str">
        <f>IFERROR(VLOOKUP($A50,'Supplier Setup Info'!$A$2:$E$73,2,FALSE),"")</f>
        <v/>
      </c>
      <c r="C50" s="3" t="str">
        <f>IFERROR(VLOOKUP($A50,'Supplier Setup Info'!$A$2:$E$73,5,FALSE),"")</f>
        <v/>
      </c>
      <c r="D50" s="4" t="str">
        <f>IFERROR(VLOOKUP($A50,'Supplier Setup Info'!$A$2:$E$73,6,FALSE),"")</f>
        <v/>
      </c>
      <c r="E50" s="2" t="str">
        <f>IFERROR(VLOOKUP($A50,'Supplier Setup Info'!$A$2:$E$73,7,FALSE),"")</f>
        <v/>
      </c>
      <c r="F50" s="3" t="str">
        <f>IFERROR(VLOOKUP($A50,'Supplier Setup Info'!$A$2:$E$73,8,FALSE),"")</f>
        <v/>
      </c>
      <c r="G50" s="3" t="str">
        <f>IFERROR(VLOOKUP($A50,'Supplier Setup Info'!$A$2:$E$73,9,FALSE),"")</f>
        <v/>
      </c>
      <c r="H50" s="7" t="str">
        <f>IFERROR(VLOOKUP($A50,'Supplier Setup Info'!$A$2:$E$73,16,FALSE),"")</f>
        <v/>
      </c>
      <c r="I50" s="11" t="str">
        <f>IFERROR(VLOOKUP($A50,'Supplier Setup Info'!$A$2:$E$73,15,FALSE),"")</f>
        <v/>
      </c>
      <c r="J50" s="12">
        <f t="shared" si="1"/>
        <v>0</v>
      </c>
      <c r="K50" s="44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spans="1:30" x14ac:dyDescent="0.2">
      <c r="A51" s="2" t="e">
        <f>IF('Supplier Setup Info'!#REF!="","",'Supplier Setup Info'!#REF!)</f>
        <v>#REF!</v>
      </c>
      <c r="B51" s="3" t="str">
        <f>IFERROR(VLOOKUP($A51,'Supplier Setup Info'!$A$2:$E$73,2,FALSE),"")</f>
        <v/>
      </c>
      <c r="C51" s="3" t="str">
        <f>IFERROR(VLOOKUP($A51,'Supplier Setup Info'!$A$2:$E$73,5,FALSE),"")</f>
        <v/>
      </c>
      <c r="D51" s="4" t="str">
        <f>IFERROR(VLOOKUP($A51,'Supplier Setup Info'!$A$2:$E$73,6,FALSE),"")</f>
        <v/>
      </c>
      <c r="E51" s="2" t="str">
        <f>IFERROR(VLOOKUP($A51,'Supplier Setup Info'!$A$2:$E$73,7,FALSE),"")</f>
        <v/>
      </c>
      <c r="F51" s="3" t="str">
        <f>IFERROR(VLOOKUP($A51,'Supplier Setup Info'!$A$2:$E$73,8,FALSE),"")</f>
        <v/>
      </c>
      <c r="G51" s="3" t="str">
        <f>IFERROR(VLOOKUP($A51,'Supplier Setup Info'!$A$2:$E$73,9,FALSE),"")</f>
        <v/>
      </c>
      <c r="H51" s="7" t="str">
        <f>IFERROR(VLOOKUP($A51,'Supplier Setup Info'!$A$2:$E$73,16,FALSE),"")</f>
        <v/>
      </c>
      <c r="I51" s="11" t="str">
        <f>IFERROR(VLOOKUP($A51,'Supplier Setup Info'!$A$2:$E$73,15,FALSE),"")</f>
        <v/>
      </c>
      <c r="J51" s="12">
        <f t="shared" si="1"/>
        <v>0</v>
      </c>
      <c r="K51" s="44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spans="1:30" x14ac:dyDescent="0.2">
      <c r="A52" s="2" t="e">
        <f>IF('Supplier Setup Info'!#REF!="","",'Supplier Setup Info'!#REF!)</f>
        <v>#REF!</v>
      </c>
      <c r="B52" s="3" t="str">
        <f>IFERROR(VLOOKUP($A52,'Supplier Setup Info'!$A$2:$E$73,2,FALSE),"")</f>
        <v/>
      </c>
      <c r="C52" s="3" t="str">
        <f>IFERROR(VLOOKUP($A52,'Supplier Setup Info'!$A$2:$E$73,5,FALSE),"")</f>
        <v/>
      </c>
      <c r="D52" s="4" t="str">
        <f>IFERROR(VLOOKUP($A52,'Supplier Setup Info'!$A$2:$E$73,6,FALSE),"")</f>
        <v/>
      </c>
      <c r="E52" s="2" t="str">
        <f>IFERROR(VLOOKUP($A52,'Supplier Setup Info'!$A$2:$E$73,7,FALSE),"")</f>
        <v/>
      </c>
      <c r="F52" s="3" t="str">
        <f>IFERROR(VLOOKUP($A52,'Supplier Setup Info'!$A$2:$E$73,8,FALSE),"")</f>
        <v/>
      </c>
      <c r="G52" s="3" t="str">
        <f>IFERROR(VLOOKUP($A52,'Supplier Setup Info'!$A$2:$E$73,9,FALSE),"")</f>
        <v/>
      </c>
      <c r="H52" s="7" t="str">
        <f>IFERROR(VLOOKUP($A52,'Supplier Setup Info'!$A$2:$E$73,16,FALSE),"")</f>
        <v/>
      </c>
      <c r="I52" s="11" t="str">
        <f>IFERROR(VLOOKUP($A52,'Supplier Setup Info'!$A$2:$E$73,15,FALSE),"")</f>
        <v/>
      </c>
      <c r="J52" s="12">
        <f t="shared" si="1"/>
        <v>0</v>
      </c>
      <c r="K52" s="44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spans="1:30" x14ac:dyDescent="0.2">
      <c r="A53" s="2" t="e">
        <f>IF('Supplier Setup Info'!#REF!="","",'Supplier Setup Info'!#REF!)</f>
        <v>#REF!</v>
      </c>
      <c r="B53" s="3" t="str">
        <f>IFERROR(VLOOKUP($A53,'Supplier Setup Info'!$A$2:$E$73,2,FALSE),"")</f>
        <v/>
      </c>
      <c r="C53" s="3" t="str">
        <f>IFERROR(VLOOKUP($A53,'Supplier Setup Info'!$A$2:$E$73,5,FALSE),"")</f>
        <v/>
      </c>
      <c r="D53" s="4" t="str">
        <f>IFERROR(VLOOKUP($A53,'Supplier Setup Info'!$A$2:$E$73,6,FALSE),"")</f>
        <v/>
      </c>
      <c r="E53" s="2" t="str">
        <f>IFERROR(VLOOKUP($A53,'Supplier Setup Info'!$A$2:$E$73,7,FALSE),"")</f>
        <v/>
      </c>
      <c r="F53" s="3" t="str">
        <f>IFERROR(VLOOKUP($A53,'Supplier Setup Info'!$A$2:$E$73,8,FALSE),"")</f>
        <v/>
      </c>
      <c r="G53" s="3" t="str">
        <f>IFERROR(VLOOKUP($A53,'Supplier Setup Info'!$A$2:$E$73,9,FALSE),"")</f>
        <v/>
      </c>
      <c r="H53" s="7" t="str">
        <f>IFERROR(VLOOKUP($A53,'Supplier Setup Info'!$A$2:$E$73,16,FALSE),"")</f>
        <v/>
      </c>
      <c r="I53" s="11" t="str">
        <f>IFERROR(VLOOKUP($A53,'Supplier Setup Info'!$A$2:$E$73,15,FALSE),"")</f>
        <v/>
      </c>
      <c r="J53" s="12">
        <f t="shared" si="1"/>
        <v>0</v>
      </c>
      <c r="K53" s="44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spans="1:30" x14ac:dyDescent="0.2">
      <c r="A54" s="2" t="e">
        <f>IF('Supplier Setup Info'!#REF!="","",'Supplier Setup Info'!#REF!)</f>
        <v>#REF!</v>
      </c>
      <c r="B54" s="3" t="str">
        <f>IFERROR(VLOOKUP($A54,'Supplier Setup Info'!$A$2:$E$73,2,FALSE),"")</f>
        <v/>
      </c>
      <c r="C54" s="3" t="str">
        <f>IFERROR(VLOOKUP($A54,'Supplier Setup Info'!$A$2:$E$73,5,FALSE),"")</f>
        <v/>
      </c>
      <c r="D54" s="4" t="str">
        <f>IFERROR(VLOOKUP($A54,'Supplier Setup Info'!$A$2:$E$73,6,FALSE),"")</f>
        <v/>
      </c>
      <c r="E54" s="2" t="str">
        <f>IFERROR(VLOOKUP($A54,'Supplier Setup Info'!$A$2:$E$73,7,FALSE),"")</f>
        <v/>
      </c>
      <c r="F54" s="3" t="str">
        <f>IFERROR(VLOOKUP($A54,'Supplier Setup Info'!$A$2:$E$73,8,FALSE),"")</f>
        <v/>
      </c>
      <c r="G54" s="3" t="str">
        <f>IFERROR(VLOOKUP($A54,'Supplier Setup Info'!$A$2:$E$73,9,FALSE),"")</f>
        <v/>
      </c>
      <c r="H54" s="7" t="str">
        <f>IFERROR(VLOOKUP($A54,'Supplier Setup Info'!$A$2:$E$73,16,FALSE),"")</f>
        <v/>
      </c>
      <c r="I54" s="11" t="str">
        <f>IFERROR(VLOOKUP($A54,'Supplier Setup Info'!$A$2:$E$73,15,FALSE),"")</f>
        <v/>
      </c>
      <c r="J54" s="12">
        <f t="shared" si="1"/>
        <v>0</v>
      </c>
      <c r="K54" s="44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  <row r="55" spans="1:30" x14ac:dyDescent="0.2">
      <c r="A55" s="2" t="e">
        <f>IF('Supplier Setup Info'!#REF!="","",'Supplier Setup Info'!#REF!)</f>
        <v>#REF!</v>
      </c>
      <c r="B55" s="3" t="str">
        <f>IFERROR(VLOOKUP($A55,'Supplier Setup Info'!$A$2:$E$73,2,FALSE),"")</f>
        <v/>
      </c>
      <c r="C55" s="3" t="str">
        <f>IFERROR(VLOOKUP($A55,'Supplier Setup Info'!$A$2:$E$73,5,FALSE),"")</f>
        <v/>
      </c>
      <c r="D55" s="4" t="str">
        <f>IFERROR(VLOOKUP($A55,'Supplier Setup Info'!$A$2:$E$73,6,FALSE),"")</f>
        <v/>
      </c>
      <c r="E55" s="2" t="str">
        <f>IFERROR(VLOOKUP($A55,'Supplier Setup Info'!$A$2:$E$73,7,FALSE),"")</f>
        <v/>
      </c>
      <c r="F55" s="3" t="str">
        <f>IFERROR(VLOOKUP($A55,'Supplier Setup Info'!$A$2:$E$73,8,FALSE),"")</f>
        <v/>
      </c>
      <c r="G55" s="3" t="str">
        <f>IFERROR(VLOOKUP($A55,'Supplier Setup Info'!$A$2:$E$73,9,FALSE),"")</f>
        <v/>
      </c>
      <c r="H55" s="7" t="str">
        <f>IFERROR(VLOOKUP($A55,'Supplier Setup Info'!$A$2:$E$73,16,FALSE),"")</f>
        <v/>
      </c>
      <c r="I55" s="11" t="str">
        <f>IFERROR(VLOOKUP($A55,'Supplier Setup Info'!$A$2:$E$73,15,FALSE),"")</f>
        <v/>
      </c>
      <c r="J55" s="12">
        <f t="shared" si="1"/>
        <v>0</v>
      </c>
      <c r="K55" s="44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</row>
    <row r="56" spans="1:30" x14ac:dyDescent="0.2">
      <c r="A56" s="2" t="e">
        <f>IF('Supplier Setup Info'!#REF!="","",'Supplier Setup Info'!#REF!)</f>
        <v>#REF!</v>
      </c>
      <c r="B56" s="3" t="str">
        <f>IFERROR(VLOOKUP($A56,'Supplier Setup Info'!$A$2:$E$73,2,FALSE),"")</f>
        <v/>
      </c>
      <c r="C56" s="3" t="str">
        <f>IFERROR(VLOOKUP($A56,'Supplier Setup Info'!$A$2:$E$73,5,FALSE),"")</f>
        <v/>
      </c>
      <c r="D56" s="4" t="str">
        <f>IFERROR(VLOOKUP($A56,'Supplier Setup Info'!$A$2:$E$73,6,FALSE),"")</f>
        <v/>
      </c>
      <c r="E56" s="2" t="str">
        <f>IFERROR(VLOOKUP($A56,'Supplier Setup Info'!$A$2:$E$73,7,FALSE),"")</f>
        <v/>
      </c>
      <c r="F56" s="3" t="str">
        <f>IFERROR(VLOOKUP($A56,'Supplier Setup Info'!$A$2:$E$73,8,FALSE),"")</f>
        <v/>
      </c>
      <c r="G56" s="3" t="str">
        <f>IFERROR(VLOOKUP($A56,'Supplier Setup Info'!$A$2:$E$73,9,FALSE),"")</f>
        <v/>
      </c>
      <c r="H56" s="7" t="str">
        <f>IFERROR(VLOOKUP($A56,'Supplier Setup Info'!$A$2:$E$73,16,FALSE),"")</f>
        <v/>
      </c>
      <c r="I56" s="11" t="str">
        <f>IFERROR(VLOOKUP($A56,'Supplier Setup Info'!$A$2:$E$73,15,FALSE),"")</f>
        <v/>
      </c>
      <c r="J56" s="12">
        <f t="shared" si="1"/>
        <v>0</v>
      </c>
      <c r="K56" s="44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</row>
    <row r="57" spans="1:30" x14ac:dyDescent="0.2">
      <c r="A57" s="2" t="e">
        <f>IF('Supplier Setup Info'!#REF!="","",'Supplier Setup Info'!#REF!)</f>
        <v>#REF!</v>
      </c>
      <c r="B57" s="3" t="str">
        <f>IFERROR(VLOOKUP($A57,'Supplier Setup Info'!$A$2:$E$73,2,FALSE),"")</f>
        <v/>
      </c>
      <c r="C57" s="3" t="str">
        <f>IFERROR(VLOOKUP($A57,'Supplier Setup Info'!$A$2:$E$73,5,FALSE),"")</f>
        <v/>
      </c>
      <c r="D57" s="4" t="str">
        <f>IFERROR(VLOOKUP($A57,'Supplier Setup Info'!$A$2:$E$73,6,FALSE),"")</f>
        <v/>
      </c>
      <c r="E57" s="2" t="str">
        <f>IFERROR(VLOOKUP($A57,'Supplier Setup Info'!$A$2:$E$73,7,FALSE),"")</f>
        <v/>
      </c>
      <c r="F57" s="3" t="str">
        <f>IFERROR(VLOOKUP($A57,'Supplier Setup Info'!$A$2:$E$73,8,FALSE),"")</f>
        <v/>
      </c>
      <c r="G57" s="3" t="str">
        <f>IFERROR(VLOOKUP($A57,'Supplier Setup Info'!$A$2:$E$73,9,FALSE),"")</f>
        <v/>
      </c>
      <c r="H57" s="7" t="str">
        <f>IFERROR(VLOOKUP($A57,'Supplier Setup Info'!$A$2:$E$73,16,FALSE),"")</f>
        <v/>
      </c>
      <c r="I57" s="11" t="str">
        <f>IFERROR(VLOOKUP($A57,'Supplier Setup Info'!$A$2:$E$73,15,FALSE),"")</f>
        <v/>
      </c>
      <c r="J57" s="12">
        <f t="shared" si="1"/>
        <v>0</v>
      </c>
      <c r="K57" s="44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x14ac:dyDescent="0.2">
      <c r="A58" s="2" t="e">
        <f>IF('Supplier Setup Info'!#REF!="","",'Supplier Setup Info'!#REF!)</f>
        <v>#REF!</v>
      </c>
      <c r="B58" s="3" t="str">
        <f>IFERROR(VLOOKUP($A58,'Supplier Setup Info'!$A$2:$E$73,2,FALSE),"")</f>
        <v/>
      </c>
      <c r="C58" s="3" t="str">
        <f>IFERROR(VLOOKUP($A58,'Supplier Setup Info'!$A$2:$E$73,5,FALSE),"")</f>
        <v/>
      </c>
      <c r="D58" s="4" t="str">
        <f>IFERROR(VLOOKUP($A58,'Supplier Setup Info'!$A$2:$E$73,6,FALSE),"")</f>
        <v/>
      </c>
      <c r="E58" s="2" t="str">
        <f>IFERROR(VLOOKUP($A58,'Supplier Setup Info'!$A$2:$E$73,7,FALSE),"")</f>
        <v/>
      </c>
      <c r="F58" s="3" t="str">
        <f>IFERROR(VLOOKUP($A58,'Supplier Setup Info'!$A$2:$E$73,8,FALSE),"")</f>
        <v/>
      </c>
      <c r="G58" s="3" t="str">
        <f>IFERROR(VLOOKUP($A58,'Supplier Setup Info'!$A$2:$E$73,9,FALSE),"")</f>
        <v/>
      </c>
      <c r="H58" s="7" t="str">
        <f>IFERROR(VLOOKUP($A58,'Supplier Setup Info'!$A$2:$E$73,16,FALSE),"")</f>
        <v/>
      </c>
      <c r="I58" s="11" t="str">
        <f>IFERROR(VLOOKUP($A58,'Supplier Setup Info'!$A$2:$E$73,15,FALSE),"")</f>
        <v/>
      </c>
      <c r="J58" s="12">
        <f t="shared" si="1"/>
        <v>0</v>
      </c>
      <c r="K58" s="44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1:30" x14ac:dyDescent="0.2">
      <c r="A59" s="2" t="e">
        <f>IF('Supplier Setup Info'!#REF!="","",'Supplier Setup Info'!#REF!)</f>
        <v>#REF!</v>
      </c>
      <c r="B59" s="3" t="str">
        <f>IFERROR(VLOOKUP($A59,'Supplier Setup Info'!$A$2:$E$73,2,FALSE),"")</f>
        <v/>
      </c>
      <c r="C59" s="3" t="str">
        <f>IFERROR(VLOOKUP($A59,'Supplier Setup Info'!$A$2:$E$73,5,FALSE),"")</f>
        <v/>
      </c>
      <c r="D59" s="4" t="str">
        <f>IFERROR(VLOOKUP($A59,'Supplier Setup Info'!$A$2:$E$73,6,FALSE),"")</f>
        <v/>
      </c>
      <c r="E59" s="2" t="str">
        <f>IFERROR(VLOOKUP($A59,'Supplier Setup Info'!$A$2:$E$73,7,FALSE),"")</f>
        <v/>
      </c>
      <c r="F59" s="3" t="str">
        <f>IFERROR(VLOOKUP($A59,'Supplier Setup Info'!$A$2:$E$73,8,FALSE),"")</f>
        <v/>
      </c>
      <c r="G59" s="3" t="str">
        <f>IFERROR(VLOOKUP($A59,'Supplier Setup Info'!$A$2:$E$73,9,FALSE),"")</f>
        <v/>
      </c>
      <c r="H59" s="7" t="str">
        <f>IFERROR(VLOOKUP($A59,'Supplier Setup Info'!$A$2:$E$73,16,FALSE),"")</f>
        <v/>
      </c>
      <c r="I59" s="11" t="str">
        <f>IFERROR(VLOOKUP($A59,'Supplier Setup Info'!$A$2:$E$73,15,FALSE),"")</f>
        <v/>
      </c>
      <c r="J59" s="12">
        <f t="shared" si="1"/>
        <v>0</v>
      </c>
      <c r="K59" s="4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</row>
    <row r="60" spans="1:30" x14ac:dyDescent="0.2">
      <c r="A60" s="2" t="e">
        <f>IF('Supplier Setup Info'!#REF!="","",'Supplier Setup Info'!#REF!)</f>
        <v>#REF!</v>
      </c>
      <c r="B60" s="3" t="str">
        <f>IFERROR(VLOOKUP($A60,'Supplier Setup Info'!$A$2:$E$73,2,FALSE),"")</f>
        <v/>
      </c>
      <c r="C60" s="3" t="str">
        <f>IFERROR(VLOOKUP($A60,'Supplier Setup Info'!$A$2:$E$73,5,FALSE),"")</f>
        <v/>
      </c>
      <c r="D60" s="4" t="str">
        <f>IFERROR(VLOOKUP($A60,'Supplier Setup Info'!$A$2:$E$73,6,FALSE),"")</f>
        <v/>
      </c>
      <c r="E60" s="2" t="str">
        <f>IFERROR(VLOOKUP($A60,'Supplier Setup Info'!$A$2:$E$73,7,FALSE),"")</f>
        <v/>
      </c>
      <c r="F60" s="3" t="str">
        <f>IFERROR(VLOOKUP($A60,'Supplier Setup Info'!$A$2:$E$73,8,FALSE),"")</f>
        <v/>
      </c>
      <c r="G60" s="3" t="str">
        <f>IFERROR(VLOOKUP($A60,'Supplier Setup Info'!$A$2:$E$73,9,FALSE),"")</f>
        <v/>
      </c>
      <c r="H60" s="7" t="str">
        <f>IFERROR(VLOOKUP($A60,'Supplier Setup Info'!$A$2:$E$73,16,FALSE),"")</f>
        <v/>
      </c>
      <c r="I60" s="11" t="str">
        <f>IFERROR(VLOOKUP($A60,'Supplier Setup Info'!$A$2:$E$73,15,FALSE),"")</f>
        <v/>
      </c>
      <c r="J60" s="12">
        <f t="shared" si="1"/>
        <v>0</v>
      </c>
      <c r="K60" s="44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1:30" x14ac:dyDescent="0.2">
      <c r="A61" s="2" t="e">
        <f>IF('Supplier Setup Info'!#REF!="","",'Supplier Setup Info'!#REF!)</f>
        <v>#REF!</v>
      </c>
      <c r="B61" s="3" t="str">
        <f>IFERROR(VLOOKUP($A61,'Supplier Setup Info'!$A$2:$E$73,2,FALSE),"")</f>
        <v/>
      </c>
      <c r="C61" s="3" t="str">
        <f>IFERROR(VLOOKUP($A61,'Supplier Setup Info'!$A$2:$E$73,5,FALSE),"")</f>
        <v/>
      </c>
      <c r="D61" s="4" t="str">
        <f>IFERROR(VLOOKUP($A61,'Supplier Setup Info'!$A$2:$E$73,6,FALSE),"")</f>
        <v/>
      </c>
      <c r="E61" s="2" t="str">
        <f>IFERROR(VLOOKUP($A61,'Supplier Setup Info'!$A$2:$E$73,7,FALSE),"")</f>
        <v/>
      </c>
      <c r="F61" s="3" t="str">
        <f>IFERROR(VLOOKUP($A61,'Supplier Setup Info'!$A$2:$E$73,8,FALSE),"")</f>
        <v/>
      </c>
      <c r="G61" s="3" t="str">
        <f>IFERROR(VLOOKUP($A61,'Supplier Setup Info'!$A$2:$E$73,9,FALSE),"")</f>
        <v/>
      </c>
      <c r="H61" s="7" t="str">
        <f>IFERROR(VLOOKUP($A61,'Supplier Setup Info'!$A$2:$E$73,16,FALSE),"")</f>
        <v/>
      </c>
      <c r="I61" s="11" t="str">
        <f>IFERROR(VLOOKUP($A61,'Supplier Setup Info'!$A$2:$E$73,15,FALSE),"")</f>
        <v/>
      </c>
      <c r="J61" s="12">
        <f t="shared" si="1"/>
        <v>0</v>
      </c>
      <c r="K61" s="44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</row>
    <row r="62" spans="1:30" x14ac:dyDescent="0.2">
      <c r="A62" s="2" t="e">
        <f>IF('Supplier Setup Info'!#REF!="","",'Supplier Setup Info'!#REF!)</f>
        <v>#REF!</v>
      </c>
      <c r="B62" s="3" t="str">
        <f>IFERROR(VLOOKUP($A62,'Supplier Setup Info'!$A$2:$E$73,2,FALSE),"")</f>
        <v/>
      </c>
      <c r="C62" s="3" t="str">
        <f>IFERROR(VLOOKUP($A62,'Supplier Setup Info'!$A$2:$E$73,5,FALSE),"")</f>
        <v/>
      </c>
      <c r="D62" s="4" t="str">
        <f>IFERROR(VLOOKUP($A62,'Supplier Setup Info'!$A$2:$E$73,6,FALSE),"")</f>
        <v/>
      </c>
      <c r="E62" s="2" t="str">
        <f>IFERROR(VLOOKUP($A62,'Supplier Setup Info'!$A$2:$E$73,7,FALSE),"")</f>
        <v/>
      </c>
      <c r="F62" s="3" t="str">
        <f>IFERROR(VLOOKUP($A62,'Supplier Setup Info'!$A$2:$E$73,8,FALSE),"")</f>
        <v/>
      </c>
      <c r="G62" s="3" t="str">
        <f>IFERROR(VLOOKUP($A62,'Supplier Setup Info'!$A$2:$E$73,9,FALSE),"")</f>
        <v/>
      </c>
      <c r="H62" s="7" t="str">
        <f>IFERROR(VLOOKUP($A62,'Supplier Setup Info'!$A$2:$E$73,16,FALSE),"")</f>
        <v/>
      </c>
      <c r="I62" s="11" t="str">
        <f>IFERROR(VLOOKUP($A62,'Supplier Setup Info'!$A$2:$E$73,15,FALSE),"")</f>
        <v/>
      </c>
      <c r="J62" s="12">
        <f t="shared" si="1"/>
        <v>0</v>
      </c>
      <c r="K62" s="44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</row>
    <row r="63" spans="1:30" x14ac:dyDescent="0.2">
      <c r="A63" s="2" t="e">
        <f>IF('Supplier Setup Info'!#REF!="","",'Supplier Setup Info'!#REF!)</f>
        <v>#REF!</v>
      </c>
      <c r="B63" s="3" t="str">
        <f>IFERROR(VLOOKUP($A63,'Supplier Setup Info'!$A$2:$E$73,2,FALSE),"")</f>
        <v/>
      </c>
      <c r="C63" s="3" t="str">
        <f>IFERROR(VLOOKUP($A63,'Supplier Setup Info'!$A$2:$E$73,5,FALSE),"")</f>
        <v/>
      </c>
      <c r="D63" s="4" t="str">
        <f>IFERROR(VLOOKUP($A63,'Supplier Setup Info'!$A$2:$E$73,6,FALSE),"")</f>
        <v/>
      </c>
      <c r="E63" s="2" t="str">
        <f>IFERROR(VLOOKUP($A63,'Supplier Setup Info'!$A$2:$E$73,7,FALSE),"")</f>
        <v/>
      </c>
      <c r="F63" s="3" t="str">
        <f>IFERROR(VLOOKUP($A63,'Supplier Setup Info'!$A$2:$E$73,8,FALSE),"")</f>
        <v/>
      </c>
      <c r="G63" s="3" t="str">
        <f>IFERROR(VLOOKUP($A63,'Supplier Setup Info'!$A$2:$E$73,9,FALSE),"")</f>
        <v/>
      </c>
      <c r="H63" s="7" t="str">
        <f>IFERROR(VLOOKUP($A63,'Supplier Setup Info'!$A$2:$E$73,16,FALSE),"")</f>
        <v/>
      </c>
      <c r="I63" s="11" t="str">
        <f>IFERROR(VLOOKUP($A63,'Supplier Setup Info'!$A$2:$E$73,15,FALSE),"")</f>
        <v/>
      </c>
      <c r="J63" s="12">
        <f t="shared" si="1"/>
        <v>0</v>
      </c>
      <c r="K63" s="44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</row>
    <row r="64" spans="1:30" x14ac:dyDescent="0.2">
      <c r="A64" s="2" t="e">
        <f>IF('Supplier Setup Info'!#REF!="","",'Supplier Setup Info'!#REF!)</f>
        <v>#REF!</v>
      </c>
      <c r="B64" s="3" t="str">
        <f>IFERROR(VLOOKUP($A64,'Supplier Setup Info'!$A$2:$E$73,2,FALSE),"")</f>
        <v/>
      </c>
      <c r="C64" s="3" t="str">
        <f>IFERROR(VLOOKUP($A64,'Supplier Setup Info'!$A$2:$E$73,5,FALSE),"")</f>
        <v/>
      </c>
      <c r="D64" s="4" t="str">
        <f>IFERROR(VLOOKUP($A64,'Supplier Setup Info'!$A$2:$E$73,6,FALSE),"")</f>
        <v/>
      </c>
      <c r="E64" s="2" t="str">
        <f>IFERROR(VLOOKUP($A64,'Supplier Setup Info'!$A$2:$E$73,7,FALSE),"")</f>
        <v/>
      </c>
      <c r="F64" s="3" t="str">
        <f>IFERROR(VLOOKUP($A64,'Supplier Setup Info'!$A$2:$E$73,8,FALSE),"")</f>
        <v/>
      </c>
      <c r="G64" s="3" t="str">
        <f>IFERROR(VLOOKUP($A64,'Supplier Setup Info'!$A$2:$E$73,9,FALSE),"")</f>
        <v/>
      </c>
      <c r="H64" s="7" t="str">
        <f>IFERROR(VLOOKUP($A64,'Supplier Setup Info'!$A$2:$E$73,16,FALSE),"")</f>
        <v/>
      </c>
      <c r="I64" s="11" t="str">
        <f>IFERROR(VLOOKUP($A64,'Supplier Setup Info'!$A$2:$E$73,15,FALSE),"")</f>
        <v/>
      </c>
      <c r="J64" s="12">
        <f t="shared" si="1"/>
        <v>0</v>
      </c>
      <c r="K64" s="44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</row>
    <row r="65" spans="1:30" x14ac:dyDescent="0.2">
      <c r="A65" s="2" t="e">
        <f>IF('Supplier Setup Info'!#REF!="","",'Supplier Setup Info'!#REF!)</f>
        <v>#REF!</v>
      </c>
      <c r="B65" s="3" t="str">
        <f>IFERROR(VLOOKUP($A65,'Supplier Setup Info'!$A$2:$E$73,2,FALSE),"")</f>
        <v/>
      </c>
      <c r="C65" s="3" t="str">
        <f>IFERROR(VLOOKUP($A65,'Supplier Setup Info'!$A$2:$E$73,5,FALSE),"")</f>
        <v/>
      </c>
      <c r="D65" s="4" t="str">
        <f>IFERROR(VLOOKUP($A65,'Supplier Setup Info'!$A$2:$E$73,6,FALSE),"")</f>
        <v/>
      </c>
      <c r="E65" s="2" t="str">
        <f>IFERROR(VLOOKUP($A65,'Supplier Setup Info'!$A$2:$E$73,7,FALSE),"")</f>
        <v/>
      </c>
      <c r="F65" s="3" t="str">
        <f>IFERROR(VLOOKUP($A65,'Supplier Setup Info'!$A$2:$E$73,8,FALSE),"")</f>
        <v/>
      </c>
      <c r="G65" s="3" t="str">
        <f>IFERROR(VLOOKUP($A65,'Supplier Setup Info'!$A$2:$E$73,9,FALSE),"")</f>
        <v/>
      </c>
      <c r="H65" s="7" t="str">
        <f>IFERROR(VLOOKUP($A65,'Supplier Setup Info'!$A$2:$E$73,16,FALSE),"")</f>
        <v/>
      </c>
      <c r="I65" s="11" t="str">
        <f>IFERROR(VLOOKUP($A65,'Supplier Setup Info'!$A$2:$E$73,15,FALSE),"")</f>
        <v/>
      </c>
      <c r="J65" s="12">
        <f t="shared" si="1"/>
        <v>0</v>
      </c>
      <c r="K65" s="44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</row>
    <row r="66" spans="1:30" x14ac:dyDescent="0.2">
      <c r="A66" s="2" t="e">
        <f>IF('Supplier Setup Info'!#REF!="","",'Supplier Setup Info'!#REF!)</f>
        <v>#REF!</v>
      </c>
      <c r="B66" s="3" t="str">
        <f>IFERROR(VLOOKUP($A66,'Supplier Setup Info'!$A$2:$E$73,2,FALSE),"")</f>
        <v/>
      </c>
      <c r="C66" s="3" t="str">
        <f>IFERROR(VLOOKUP($A66,'Supplier Setup Info'!$A$2:$E$73,5,FALSE),"")</f>
        <v/>
      </c>
      <c r="D66" s="4" t="str">
        <f>IFERROR(VLOOKUP($A66,'Supplier Setup Info'!$A$2:$E$73,6,FALSE),"")</f>
        <v/>
      </c>
      <c r="E66" s="2" t="str">
        <f>IFERROR(VLOOKUP($A66,'Supplier Setup Info'!$A$2:$E$73,7,FALSE),"")</f>
        <v/>
      </c>
      <c r="F66" s="3" t="str">
        <f>IFERROR(VLOOKUP($A66,'Supplier Setup Info'!$A$2:$E$73,8,FALSE),"")</f>
        <v/>
      </c>
      <c r="G66" s="3" t="str">
        <f>IFERROR(VLOOKUP($A66,'Supplier Setup Info'!$A$2:$E$73,9,FALSE),"")</f>
        <v/>
      </c>
      <c r="H66" s="7" t="str">
        <f>IFERROR(VLOOKUP($A66,'Supplier Setup Info'!$A$2:$E$73,16,FALSE),"")</f>
        <v/>
      </c>
      <c r="I66" s="11" t="str">
        <f>IFERROR(VLOOKUP($A66,'Supplier Setup Info'!$A$2:$E$73,15,FALSE),"")</f>
        <v/>
      </c>
      <c r="J66" s="12">
        <f t="shared" si="1"/>
        <v>0</v>
      </c>
      <c r="K66" s="44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</row>
    <row r="67" spans="1:30" x14ac:dyDescent="0.2">
      <c r="A67" s="2" t="e">
        <f>IF('Supplier Setup Info'!#REF!="","",'Supplier Setup Info'!#REF!)</f>
        <v>#REF!</v>
      </c>
      <c r="B67" s="3" t="str">
        <f>IFERROR(VLOOKUP($A67,'Supplier Setup Info'!$A$2:$E$73,2,FALSE),"")</f>
        <v/>
      </c>
      <c r="C67" s="3" t="str">
        <f>IFERROR(VLOOKUP($A67,'Supplier Setup Info'!$A$2:$E$73,5,FALSE),"")</f>
        <v/>
      </c>
      <c r="D67" s="4" t="str">
        <f>IFERROR(VLOOKUP($A67,'Supplier Setup Info'!$A$2:$E$73,6,FALSE),"")</f>
        <v/>
      </c>
      <c r="E67" s="2" t="str">
        <f>IFERROR(VLOOKUP($A67,'Supplier Setup Info'!$A$2:$E$73,7,FALSE),"")</f>
        <v/>
      </c>
      <c r="F67" s="3" t="str">
        <f>IFERROR(VLOOKUP($A67,'Supplier Setup Info'!$A$2:$E$73,8,FALSE),"")</f>
        <v/>
      </c>
      <c r="G67" s="3" t="str">
        <f>IFERROR(VLOOKUP($A67,'Supplier Setup Info'!$A$2:$E$73,9,FALSE),"")</f>
        <v/>
      </c>
      <c r="H67" s="7" t="str">
        <f>IFERROR(VLOOKUP($A67,'Supplier Setup Info'!$A$2:$E$73,16,FALSE),"")</f>
        <v/>
      </c>
      <c r="I67" s="11" t="str">
        <f>IFERROR(VLOOKUP($A67,'Supplier Setup Info'!$A$2:$E$73,15,FALSE),"")</f>
        <v/>
      </c>
      <c r="J67" s="12">
        <f t="shared" si="1"/>
        <v>0</v>
      </c>
      <c r="K67" s="44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</row>
    <row r="68" spans="1:30" x14ac:dyDescent="0.2">
      <c r="A68" s="2" t="e">
        <f>IF('Supplier Setup Info'!#REF!="","",'Supplier Setup Info'!#REF!)</f>
        <v>#REF!</v>
      </c>
      <c r="B68" s="3" t="str">
        <f>IFERROR(VLOOKUP($A68,'Supplier Setup Info'!$A$2:$E$73,2,FALSE),"")</f>
        <v/>
      </c>
      <c r="C68" s="3" t="str">
        <f>IFERROR(VLOOKUP($A68,'Supplier Setup Info'!$A$2:$E$73,5,FALSE),"")</f>
        <v/>
      </c>
      <c r="D68" s="4" t="str">
        <f>IFERROR(VLOOKUP($A68,'Supplier Setup Info'!$A$2:$E$73,6,FALSE),"")</f>
        <v/>
      </c>
      <c r="E68" s="2" t="str">
        <f>IFERROR(VLOOKUP($A68,'Supplier Setup Info'!$A$2:$E$73,7,FALSE),"")</f>
        <v/>
      </c>
      <c r="F68" s="3" t="str">
        <f>IFERROR(VLOOKUP($A68,'Supplier Setup Info'!$A$2:$E$73,8,FALSE),"")</f>
        <v/>
      </c>
      <c r="G68" s="3" t="str">
        <f>IFERROR(VLOOKUP($A68,'Supplier Setup Info'!$A$2:$E$73,9,FALSE),"")</f>
        <v/>
      </c>
      <c r="H68" s="7" t="str">
        <f>IFERROR(VLOOKUP($A68,'Supplier Setup Info'!$A$2:$E$73,16,FALSE),"")</f>
        <v/>
      </c>
      <c r="I68" s="11" t="str">
        <f>IFERROR(VLOOKUP($A68,'Supplier Setup Info'!$A$2:$E$73,15,FALSE),"")</f>
        <v/>
      </c>
      <c r="J68" s="12">
        <f t="shared" ref="J68:J131" si="2">SUM(K68:AD68)</f>
        <v>0</v>
      </c>
      <c r="K68" s="44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</row>
    <row r="69" spans="1:30" x14ac:dyDescent="0.2">
      <c r="A69" s="2" t="e">
        <f>IF('Supplier Setup Info'!#REF!="","",'Supplier Setup Info'!#REF!)</f>
        <v>#REF!</v>
      </c>
      <c r="B69" s="3" t="str">
        <f>IFERROR(VLOOKUP($A69,'Supplier Setup Info'!$A$2:$E$73,2,FALSE),"")</f>
        <v/>
      </c>
      <c r="C69" s="3" t="str">
        <f>IFERROR(VLOOKUP($A69,'Supplier Setup Info'!$A$2:$E$73,5,FALSE),"")</f>
        <v/>
      </c>
      <c r="D69" s="4" t="str">
        <f>IFERROR(VLOOKUP($A69,'Supplier Setup Info'!$A$2:$E$73,6,FALSE),"")</f>
        <v/>
      </c>
      <c r="E69" s="2" t="str">
        <f>IFERROR(VLOOKUP($A69,'Supplier Setup Info'!$A$2:$E$73,7,FALSE),"")</f>
        <v/>
      </c>
      <c r="F69" s="3" t="str">
        <f>IFERROR(VLOOKUP($A69,'Supplier Setup Info'!$A$2:$E$73,8,FALSE),"")</f>
        <v/>
      </c>
      <c r="G69" s="3" t="str">
        <f>IFERROR(VLOOKUP($A69,'Supplier Setup Info'!$A$2:$E$73,9,FALSE),"")</f>
        <v/>
      </c>
      <c r="H69" s="7" t="str">
        <f>IFERROR(VLOOKUP($A69,'Supplier Setup Info'!$A$2:$E$73,16,FALSE),"")</f>
        <v/>
      </c>
      <c r="I69" s="11" t="str">
        <f>IFERROR(VLOOKUP($A69,'Supplier Setup Info'!$A$2:$E$73,15,FALSE),"")</f>
        <v/>
      </c>
      <c r="J69" s="12">
        <f t="shared" si="2"/>
        <v>0</v>
      </c>
      <c r="K69" s="44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</row>
    <row r="70" spans="1:30" x14ac:dyDescent="0.2">
      <c r="A70" s="2" t="e">
        <f>IF('Supplier Setup Info'!#REF!="","",'Supplier Setup Info'!#REF!)</f>
        <v>#REF!</v>
      </c>
      <c r="B70" s="3" t="str">
        <f>IFERROR(VLOOKUP($A70,'Supplier Setup Info'!$A$2:$E$73,2,FALSE),"")</f>
        <v/>
      </c>
      <c r="C70" s="3" t="str">
        <f>IFERROR(VLOOKUP($A70,'Supplier Setup Info'!$A$2:$E$73,5,FALSE),"")</f>
        <v/>
      </c>
      <c r="D70" s="4" t="str">
        <f>IFERROR(VLOOKUP($A70,'Supplier Setup Info'!$A$2:$E$73,6,FALSE),"")</f>
        <v/>
      </c>
      <c r="E70" s="2" t="str">
        <f>IFERROR(VLOOKUP($A70,'Supplier Setup Info'!$A$2:$E$73,7,FALSE),"")</f>
        <v/>
      </c>
      <c r="F70" s="3" t="str">
        <f>IFERROR(VLOOKUP($A70,'Supplier Setup Info'!$A$2:$E$73,8,FALSE),"")</f>
        <v/>
      </c>
      <c r="G70" s="3" t="str">
        <f>IFERROR(VLOOKUP($A70,'Supplier Setup Info'!$A$2:$E$73,9,FALSE),"")</f>
        <v/>
      </c>
      <c r="H70" s="7" t="str">
        <f>IFERROR(VLOOKUP($A70,'Supplier Setup Info'!$A$2:$E$73,16,FALSE),"")</f>
        <v/>
      </c>
      <c r="I70" s="11" t="str">
        <f>IFERROR(VLOOKUP($A70,'Supplier Setup Info'!$A$2:$E$73,15,FALSE),"")</f>
        <v/>
      </c>
      <c r="J70" s="12">
        <f t="shared" si="2"/>
        <v>0</v>
      </c>
      <c r="K70" s="44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</row>
    <row r="71" spans="1:30" x14ac:dyDescent="0.2">
      <c r="A71" s="2" t="e">
        <f>IF('Supplier Setup Info'!#REF!="","",'Supplier Setup Info'!#REF!)</f>
        <v>#REF!</v>
      </c>
      <c r="B71" s="3" t="str">
        <f>IFERROR(VLOOKUP($A71,'Supplier Setup Info'!$A$2:$E$73,2,FALSE),"")</f>
        <v/>
      </c>
      <c r="C71" s="3" t="str">
        <f>IFERROR(VLOOKUP($A71,'Supplier Setup Info'!$A$2:$E$73,5,FALSE),"")</f>
        <v/>
      </c>
      <c r="D71" s="4" t="str">
        <f>IFERROR(VLOOKUP($A71,'Supplier Setup Info'!$A$2:$E$73,6,FALSE),"")</f>
        <v/>
      </c>
      <c r="E71" s="2" t="str">
        <f>IFERROR(VLOOKUP($A71,'Supplier Setup Info'!$A$2:$E$73,7,FALSE),"")</f>
        <v/>
      </c>
      <c r="F71" s="3" t="str">
        <f>IFERROR(VLOOKUP($A71,'Supplier Setup Info'!$A$2:$E$73,8,FALSE),"")</f>
        <v/>
      </c>
      <c r="G71" s="3" t="str">
        <f>IFERROR(VLOOKUP($A71,'Supplier Setup Info'!$A$2:$E$73,9,FALSE),"")</f>
        <v/>
      </c>
      <c r="H71" s="7" t="str">
        <f>IFERROR(VLOOKUP($A71,'Supplier Setup Info'!$A$2:$E$73,16,FALSE),"")</f>
        <v/>
      </c>
      <c r="I71" s="11" t="str">
        <f>IFERROR(VLOOKUP($A71,'Supplier Setup Info'!$A$2:$E$73,15,FALSE),"")</f>
        <v/>
      </c>
      <c r="J71" s="12">
        <f t="shared" si="2"/>
        <v>0</v>
      </c>
      <c r="K71" s="44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</row>
    <row r="72" spans="1:30" x14ac:dyDescent="0.2">
      <c r="A72" s="2" t="e">
        <f>IF('Supplier Setup Info'!#REF!="","",'Supplier Setup Info'!#REF!)</f>
        <v>#REF!</v>
      </c>
      <c r="B72" s="3" t="str">
        <f>IFERROR(VLOOKUP($A72,'Supplier Setup Info'!$A$2:$E$73,2,FALSE),"")</f>
        <v/>
      </c>
      <c r="C72" s="3" t="str">
        <f>IFERROR(VLOOKUP($A72,'Supplier Setup Info'!$A$2:$E$73,5,FALSE),"")</f>
        <v/>
      </c>
      <c r="D72" s="4" t="str">
        <f>IFERROR(VLOOKUP($A72,'Supplier Setup Info'!$A$2:$E$73,6,FALSE),"")</f>
        <v/>
      </c>
      <c r="E72" s="2" t="str">
        <f>IFERROR(VLOOKUP($A72,'Supplier Setup Info'!$A$2:$E$73,7,FALSE),"")</f>
        <v/>
      </c>
      <c r="F72" s="3" t="str">
        <f>IFERROR(VLOOKUP($A72,'Supplier Setup Info'!$A$2:$E$73,8,FALSE),"")</f>
        <v/>
      </c>
      <c r="G72" s="3" t="str">
        <f>IFERROR(VLOOKUP($A72,'Supplier Setup Info'!$A$2:$E$73,9,FALSE),"")</f>
        <v/>
      </c>
      <c r="H72" s="7" t="str">
        <f>IFERROR(VLOOKUP($A72,'Supplier Setup Info'!$A$2:$E$73,16,FALSE),"")</f>
        <v/>
      </c>
      <c r="I72" s="11" t="str">
        <f>IFERROR(VLOOKUP($A72,'Supplier Setup Info'!$A$2:$E$73,15,FALSE),"")</f>
        <v/>
      </c>
      <c r="J72" s="12">
        <f t="shared" si="2"/>
        <v>0</v>
      </c>
      <c r="K72" s="44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1:30" x14ac:dyDescent="0.2">
      <c r="A73" s="2" t="e">
        <f>IF('Supplier Setup Info'!#REF!="","",'Supplier Setup Info'!#REF!)</f>
        <v>#REF!</v>
      </c>
      <c r="B73" s="3" t="str">
        <f>IFERROR(VLOOKUP($A73,'Supplier Setup Info'!$A$2:$E$73,2,FALSE),"")</f>
        <v/>
      </c>
      <c r="C73" s="3" t="str">
        <f>IFERROR(VLOOKUP($A73,'Supplier Setup Info'!$A$2:$E$73,5,FALSE),"")</f>
        <v/>
      </c>
      <c r="D73" s="4" t="str">
        <f>IFERROR(VLOOKUP($A73,'Supplier Setup Info'!$A$2:$E$73,6,FALSE),"")</f>
        <v/>
      </c>
      <c r="E73" s="2" t="str">
        <f>IFERROR(VLOOKUP($A73,'Supplier Setup Info'!$A$2:$E$73,7,FALSE),"")</f>
        <v/>
      </c>
      <c r="F73" s="3" t="str">
        <f>IFERROR(VLOOKUP($A73,'Supplier Setup Info'!$A$2:$E$73,8,FALSE),"")</f>
        <v/>
      </c>
      <c r="G73" s="3" t="str">
        <f>IFERROR(VLOOKUP($A73,'Supplier Setup Info'!$A$2:$E$73,9,FALSE),"")</f>
        <v/>
      </c>
      <c r="H73" s="7" t="str">
        <f>IFERROR(VLOOKUP($A73,'Supplier Setup Info'!$A$2:$E$73,16,FALSE),"")</f>
        <v/>
      </c>
      <c r="I73" s="11" t="str">
        <f>IFERROR(VLOOKUP($A73,'Supplier Setup Info'!$A$2:$E$73,15,FALSE),"")</f>
        <v/>
      </c>
      <c r="J73" s="12">
        <f t="shared" si="2"/>
        <v>0</v>
      </c>
      <c r="K73" s="44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</row>
    <row r="74" spans="1:30" x14ac:dyDescent="0.2">
      <c r="A74" s="2" t="e">
        <f>IF('Supplier Setup Info'!#REF!="","",'Supplier Setup Info'!#REF!)</f>
        <v>#REF!</v>
      </c>
      <c r="B74" s="3" t="str">
        <f>IFERROR(VLOOKUP($A74,'Supplier Setup Info'!$A$2:$E$73,2,FALSE),"")</f>
        <v/>
      </c>
      <c r="C74" s="3" t="str">
        <f>IFERROR(VLOOKUP($A74,'Supplier Setup Info'!$A$2:$E$73,5,FALSE),"")</f>
        <v/>
      </c>
      <c r="D74" s="4" t="str">
        <f>IFERROR(VLOOKUP($A74,'Supplier Setup Info'!$A$2:$E$73,6,FALSE),"")</f>
        <v/>
      </c>
      <c r="E74" s="2" t="str">
        <f>IFERROR(VLOOKUP($A74,'Supplier Setup Info'!$A$2:$E$73,7,FALSE),"")</f>
        <v/>
      </c>
      <c r="F74" s="3" t="str">
        <f>IFERROR(VLOOKUP($A74,'Supplier Setup Info'!$A$2:$E$73,8,FALSE),"")</f>
        <v/>
      </c>
      <c r="G74" s="3" t="str">
        <f>IFERROR(VLOOKUP($A74,'Supplier Setup Info'!$A$2:$E$73,9,FALSE),"")</f>
        <v/>
      </c>
      <c r="H74" s="7" t="str">
        <f>IFERROR(VLOOKUP($A74,'Supplier Setup Info'!$A$2:$E$73,16,FALSE),"")</f>
        <v/>
      </c>
      <c r="I74" s="11" t="str">
        <f>IFERROR(VLOOKUP($A74,'Supplier Setup Info'!$A$2:$E$73,15,FALSE),"")</f>
        <v/>
      </c>
      <c r="J74" s="12">
        <f t="shared" si="2"/>
        <v>0</v>
      </c>
      <c r="K74" s="44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</row>
    <row r="75" spans="1:30" x14ac:dyDescent="0.2">
      <c r="A75" s="2" t="e">
        <f>IF('Supplier Setup Info'!#REF!="","",'Supplier Setup Info'!#REF!)</f>
        <v>#REF!</v>
      </c>
      <c r="B75" s="3" t="str">
        <f>IFERROR(VLOOKUP($A75,'Supplier Setup Info'!$A$2:$E$73,2,FALSE),"")</f>
        <v/>
      </c>
      <c r="C75" s="3" t="str">
        <f>IFERROR(VLOOKUP($A75,'Supplier Setup Info'!$A$2:$E$73,5,FALSE),"")</f>
        <v/>
      </c>
      <c r="D75" s="4" t="str">
        <f>IFERROR(VLOOKUP($A75,'Supplier Setup Info'!$A$2:$E$73,6,FALSE),"")</f>
        <v/>
      </c>
      <c r="E75" s="2" t="str">
        <f>IFERROR(VLOOKUP($A75,'Supplier Setup Info'!$A$2:$E$73,7,FALSE),"")</f>
        <v/>
      </c>
      <c r="F75" s="3" t="str">
        <f>IFERROR(VLOOKUP($A75,'Supplier Setup Info'!$A$2:$E$73,8,FALSE),"")</f>
        <v/>
      </c>
      <c r="G75" s="3" t="str">
        <f>IFERROR(VLOOKUP($A75,'Supplier Setup Info'!$A$2:$E$73,9,FALSE),"")</f>
        <v/>
      </c>
      <c r="H75" s="7" t="str">
        <f>IFERROR(VLOOKUP($A75,'Supplier Setup Info'!$A$2:$E$73,16,FALSE),"")</f>
        <v/>
      </c>
      <c r="I75" s="11" t="str">
        <f>IFERROR(VLOOKUP($A75,'Supplier Setup Info'!$A$2:$E$73,15,FALSE),"")</f>
        <v/>
      </c>
      <c r="J75" s="12">
        <f t="shared" si="2"/>
        <v>0</v>
      </c>
      <c r="K75" s="44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1:30" x14ac:dyDescent="0.2">
      <c r="A76" s="2" t="e">
        <f>IF('Supplier Setup Info'!#REF!="","",'Supplier Setup Info'!#REF!)</f>
        <v>#REF!</v>
      </c>
      <c r="B76" s="3" t="str">
        <f>IFERROR(VLOOKUP($A76,'Supplier Setup Info'!$A$2:$E$73,2,FALSE),"")</f>
        <v/>
      </c>
      <c r="C76" s="3" t="str">
        <f>IFERROR(VLOOKUP($A76,'Supplier Setup Info'!$A$2:$E$73,5,FALSE),"")</f>
        <v/>
      </c>
      <c r="D76" s="4" t="str">
        <f>IFERROR(VLOOKUP($A76,'Supplier Setup Info'!$A$2:$E$73,6,FALSE),"")</f>
        <v/>
      </c>
      <c r="E76" s="2" t="str">
        <f>IFERROR(VLOOKUP($A76,'Supplier Setup Info'!$A$2:$E$73,7,FALSE),"")</f>
        <v/>
      </c>
      <c r="F76" s="3" t="str">
        <f>IFERROR(VLOOKUP($A76,'Supplier Setup Info'!$A$2:$E$73,8,FALSE),"")</f>
        <v/>
      </c>
      <c r="G76" s="3" t="str">
        <f>IFERROR(VLOOKUP($A76,'Supplier Setup Info'!$A$2:$E$73,9,FALSE),"")</f>
        <v/>
      </c>
      <c r="H76" s="7" t="str">
        <f>IFERROR(VLOOKUP($A76,'Supplier Setup Info'!$A$2:$E$73,16,FALSE),"")</f>
        <v/>
      </c>
      <c r="I76" s="11" t="str">
        <f>IFERROR(VLOOKUP($A76,'Supplier Setup Info'!$A$2:$E$73,15,FALSE),"")</f>
        <v/>
      </c>
      <c r="J76" s="12">
        <f t="shared" si="2"/>
        <v>0</v>
      </c>
      <c r="K76" s="44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</row>
    <row r="77" spans="1:30" x14ac:dyDescent="0.2">
      <c r="A77" s="2" t="e">
        <f>IF('Supplier Setup Info'!#REF!="","",'Supplier Setup Info'!#REF!)</f>
        <v>#REF!</v>
      </c>
      <c r="B77" s="3" t="str">
        <f>IFERROR(VLOOKUP($A77,'Supplier Setup Info'!$A$2:$E$73,2,FALSE),"")</f>
        <v/>
      </c>
      <c r="C77" s="3" t="str">
        <f>IFERROR(VLOOKUP($A77,'Supplier Setup Info'!$A$2:$E$73,5,FALSE),"")</f>
        <v/>
      </c>
      <c r="D77" s="4" t="str">
        <f>IFERROR(VLOOKUP($A77,'Supplier Setup Info'!$A$2:$E$73,6,FALSE),"")</f>
        <v/>
      </c>
      <c r="E77" s="2" t="str">
        <f>IFERROR(VLOOKUP($A77,'Supplier Setup Info'!$A$2:$E$73,7,FALSE),"")</f>
        <v/>
      </c>
      <c r="F77" s="3" t="str">
        <f>IFERROR(VLOOKUP($A77,'Supplier Setup Info'!$A$2:$E$73,8,FALSE),"")</f>
        <v/>
      </c>
      <c r="G77" s="3" t="str">
        <f>IFERROR(VLOOKUP($A77,'Supplier Setup Info'!$A$2:$E$73,9,FALSE),"")</f>
        <v/>
      </c>
      <c r="H77" s="7" t="str">
        <f>IFERROR(VLOOKUP($A77,'Supplier Setup Info'!$A$2:$E$73,16,FALSE),"")</f>
        <v/>
      </c>
      <c r="I77" s="11" t="str">
        <f>IFERROR(VLOOKUP($A77,'Supplier Setup Info'!$A$2:$E$73,15,FALSE),"")</f>
        <v/>
      </c>
      <c r="J77" s="12">
        <f t="shared" si="2"/>
        <v>0</v>
      </c>
      <c r="K77" s="44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</row>
    <row r="78" spans="1:30" x14ac:dyDescent="0.2">
      <c r="A78" s="2" t="e">
        <f>IF('Supplier Setup Info'!#REF!="","",'Supplier Setup Info'!#REF!)</f>
        <v>#REF!</v>
      </c>
      <c r="B78" s="3" t="str">
        <f>IFERROR(VLOOKUP($A78,'Supplier Setup Info'!$A$2:$E$73,2,FALSE),"")</f>
        <v/>
      </c>
      <c r="C78" s="3" t="str">
        <f>IFERROR(VLOOKUP($A78,'Supplier Setup Info'!$A$2:$E$73,5,FALSE),"")</f>
        <v/>
      </c>
      <c r="D78" s="4" t="str">
        <f>IFERROR(VLOOKUP($A78,'Supplier Setup Info'!$A$2:$E$73,6,FALSE),"")</f>
        <v/>
      </c>
      <c r="E78" s="2" t="str">
        <f>IFERROR(VLOOKUP($A78,'Supplier Setup Info'!$A$2:$E$73,7,FALSE),"")</f>
        <v/>
      </c>
      <c r="F78" s="3" t="str">
        <f>IFERROR(VLOOKUP($A78,'Supplier Setup Info'!$A$2:$E$73,8,FALSE),"")</f>
        <v/>
      </c>
      <c r="G78" s="3" t="str">
        <f>IFERROR(VLOOKUP($A78,'Supplier Setup Info'!$A$2:$E$73,9,FALSE),"")</f>
        <v/>
      </c>
      <c r="H78" s="7" t="str">
        <f>IFERROR(VLOOKUP($A78,'Supplier Setup Info'!$A$2:$E$73,16,FALSE),"")</f>
        <v/>
      </c>
      <c r="I78" s="11" t="str">
        <f>IFERROR(VLOOKUP($A78,'Supplier Setup Info'!$A$2:$E$73,15,FALSE),"")</f>
        <v/>
      </c>
      <c r="J78" s="12">
        <f t="shared" si="2"/>
        <v>0</v>
      </c>
      <c r="K78" s="44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</row>
    <row r="79" spans="1:30" x14ac:dyDescent="0.2">
      <c r="A79" s="2" t="e">
        <f>IF('Supplier Setup Info'!#REF!="","",'Supplier Setup Info'!#REF!)</f>
        <v>#REF!</v>
      </c>
      <c r="B79" s="3" t="str">
        <f>IFERROR(VLOOKUP($A79,'Supplier Setup Info'!$A$2:$E$73,2,FALSE),"")</f>
        <v/>
      </c>
      <c r="C79" s="3" t="str">
        <f>IFERROR(VLOOKUP($A79,'Supplier Setup Info'!$A$2:$E$73,5,FALSE),"")</f>
        <v/>
      </c>
      <c r="D79" s="4" t="str">
        <f>IFERROR(VLOOKUP($A79,'Supplier Setup Info'!$A$2:$E$73,6,FALSE),"")</f>
        <v/>
      </c>
      <c r="E79" s="2" t="str">
        <f>IFERROR(VLOOKUP($A79,'Supplier Setup Info'!$A$2:$E$73,7,FALSE),"")</f>
        <v/>
      </c>
      <c r="F79" s="3" t="str">
        <f>IFERROR(VLOOKUP($A79,'Supplier Setup Info'!$A$2:$E$73,8,FALSE),"")</f>
        <v/>
      </c>
      <c r="G79" s="3" t="str">
        <f>IFERROR(VLOOKUP($A79,'Supplier Setup Info'!$A$2:$E$73,9,FALSE),"")</f>
        <v/>
      </c>
      <c r="H79" s="7" t="str">
        <f>IFERROR(VLOOKUP($A79,'Supplier Setup Info'!$A$2:$E$73,16,FALSE),"")</f>
        <v/>
      </c>
      <c r="I79" s="11" t="str">
        <f>IFERROR(VLOOKUP($A79,'Supplier Setup Info'!$A$2:$E$73,15,FALSE),"")</f>
        <v/>
      </c>
      <c r="J79" s="12">
        <f t="shared" si="2"/>
        <v>0</v>
      </c>
      <c r="K79" s="44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</row>
    <row r="80" spans="1:30" x14ac:dyDescent="0.2">
      <c r="A80" s="2" t="e">
        <f>IF('Supplier Setup Info'!#REF!="","",'Supplier Setup Info'!#REF!)</f>
        <v>#REF!</v>
      </c>
      <c r="B80" s="3" t="str">
        <f>IFERROR(VLOOKUP($A80,'Supplier Setup Info'!$A$2:$E$73,2,FALSE),"")</f>
        <v/>
      </c>
      <c r="C80" s="3" t="str">
        <f>IFERROR(VLOOKUP($A80,'Supplier Setup Info'!$A$2:$E$73,5,FALSE),"")</f>
        <v/>
      </c>
      <c r="D80" s="4" t="str">
        <f>IFERROR(VLOOKUP($A80,'Supplier Setup Info'!$A$2:$E$73,6,FALSE),"")</f>
        <v/>
      </c>
      <c r="E80" s="2" t="str">
        <f>IFERROR(VLOOKUP($A80,'Supplier Setup Info'!$A$2:$E$73,7,FALSE),"")</f>
        <v/>
      </c>
      <c r="F80" s="3" t="str">
        <f>IFERROR(VLOOKUP($A80,'Supplier Setup Info'!$A$2:$E$73,8,FALSE),"")</f>
        <v/>
      </c>
      <c r="G80" s="3" t="str">
        <f>IFERROR(VLOOKUP($A80,'Supplier Setup Info'!$A$2:$E$73,9,FALSE),"")</f>
        <v/>
      </c>
      <c r="H80" s="7" t="str">
        <f>IFERROR(VLOOKUP($A80,'Supplier Setup Info'!$A$2:$E$73,16,FALSE),"")</f>
        <v/>
      </c>
      <c r="I80" s="11" t="str">
        <f>IFERROR(VLOOKUP($A80,'Supplier Setup Info'!$A$2:$E$73,15,FALSE),"")</f>
        <v/>
      </c>
      <c r="J80" s="12">
        <f t="shared" si="2"/>
        <v>0</v>
      </c>
      <c r="K80" s="44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</row>
    <row r="81" spans="1:30" x14ac:dyDescent="0.2">
      <c r="A81" s="2" t="e">
        <f>IF('Supplier Setup Info'!#REF!="","",'Supplier Setup Info'!#REF!)</f>
        <v>#REF!</v>
      </c>
      <c r="B81" s="3" t="str">
        <f>IFERROR(VLOOKUP($A81,'Supplier Setup Info'!$A$2:$E$73,2,FALSE),"")</f>
        <v/>
      </c>
      <c r="C81" s="3" t="str">
        <f>IFERROR(VLOOKUP($A81,'Supplier Setup Info'!$A$2:$E$73,5,FALSE),"")</f>
        <v/>
      </c>
      <c r="D81" s="4" t="str">
        <f>IFERROR(VLOOKUP($A81,'Supplier Setup Info'!$A$2:$E$73,6,FALSE),"")</f>
        <v/>
      </c>
      <c r="E81" s="2" t="str">
        <f>IFERROR(VLOOKUP($A81,'Supplier Setup Info'!$A$2:$E$73,7,FALSE),"")</f>
        <v/>
      </c>
      <c r="F81" s="3" t="str">
        <f>IFERROR(VLOOKUP($A81,'Supplier Setup Info'!$A$2:$E$73,8,FALSE),"")</f>
        <v/>
      </c>
      <c r="G81" s="3" t="str">
        <f>IFERROR(VLOOKUP($A81,'Supplier Setup Info'!$A$2:$E$73,9,FALSE),"")</f>
        <v/>
      </c>
      <c r="H81" s="7" t="str">
        <f>IFERROR(VLOOKUP($A81,'Supplier Setup Info'!$A$2:$E$73,16,FALSE),"")</f>
        <v/>
      </c>
      <c r="I81" s="11" t="str">
        <f>IFERROR(VLOOKUP($A81,'Supplier Setup Info'!$A$2:$E$73,15,FALSE),"")</f>
        <v/>
      </c>
      <c r="J81" s="12">
        <f t="shared" si="2"/>
        <v>0</v>
      </c>
      <c r="K81" s="44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</row>
    <row r="82" spans="1:30" x14ac:dyDescent="0.2">
      <c r="A82" s="2" t="e">
        <f>IF('Supplier Setup Info'!#REF!="","",'Supplier Setup Info'!#REF!)</f>
        <v>#REF!</v>
      </c>
      <c r="B82" s="3" t="str">
        <f>IFERROR(VLOOKUP($A82,'Supplier Setup Info'!$A$2:$E$73,2,FALSE),"")</f>
        <v/>
      </c>
      <c r="C82" s="3" t="str">
        <f>IFERROR(VLOOKUP($A82,'Supplier Setup Info'!$A$2:$E$73,5,FALSE),"")</f>
        <v/>
      </c>
      <c r="D82" s="4" t="str">
        <f>IFERROR(VLOOKUP($A82,'Supplier Setup Info'!$A$2:$E$73,6,FALSE),"")</f>
        <v/>
      </c>
      <c r="E82" s="2" t="str">
        <f>IFERROR(VLOOKUP($A82,'Supplier Setup Info'!$A$2:$E$73,7,FALSE),"")</f>
        <v/>
      </c>
      <c r="F82" s="3" t="str">
        <f>IFERROR(VLOOKUP($A82,'Supplier Setup Info'!$A$2:$E$73,8,FALSE),"")</f>
        <v/>
      </c>
      <c r="G82" s="3" t="str">
        <f>IFERROR(VLOOKUP($A82,'Supplier Setup Info'!$A$2:$E$73,9,FALSE),"")</f>
        <v/>
      </c>
      <c r="H82" s="7" t="str">
        <f>IFERROR(VLOOKUP($A82,'Supplier Setup Info'!$A$2:$E$73,16,FALSE),"")</f>
        <v/>
      </c>
      <c r="I82" s="11" t="str">
        <f>IFERROR(VLOOKUP($A82,'Supplier Setup Info'!$A$2:$E$73,15,FALSE),"")</f>
        <v/>
      </c>
      <c r="J82" s="12">
        <f t="shared" si="2"/>
        <v>0</v>
      </c>
      <c r="K82" s="44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x14ac:dyDescent="0.2">
      <c r="A83" s="2" t="e">
        <f>IF('Supplier Setup Info'!#REF!="","",'Supplier Setup Info'!#REF!)</f>
        <v>#REF!</v>
      </c>
      <c r="B83" s="3" t="str">
        <f>IFERROR(VLOOKUP($A83,'Supplier Setup Info'!$A$2:$E$73,2,FALSE),"")</f>
        <v/>
      </c>
      <c r="C83" s="3" t="str">
        <f>IFERROR(VLOOKUP($A83,'Supplier Setup Info'!$A$2:$E$73,5,FALSE),"")</f>
        <v/>
      </c>
      <c r="D83" s="4" t="str">
        <f>IFERROR(VLOOKUP($A83,'Supplier Setup Info'!$A$2:$E$73,6,FALSE),"")</f>
        <v/>
      </c>
      <c r="E83" s="2" t="str">
        <f>IFERROR(VLOOKUP($A83,'Supplier Setup Info'!$A$2:$E$73,7,FALSE),"")</f>
        <v/>
      </c>
      <c r="F83" s="3" t="str">
        <f>IFERROR(VLOOKUP($A83,'Supplier Setup Info'!$A$2:$E$73,8,FALSE),"")</f>
        <v/>
      </c>
      <c r="G83" s="3" t="str">
        <f>IFERROR(VLOOKUP($A83,'Supplier Setup Info'!$A$2:$E$73,9,FALSE),"")</f>
        <v/>
      </c>
      <c r="H83" s="7" t="str">
        <f>IFERROR(VLOOKUP($A83,'Supplier Setup Info'!$A$2:$E$73,16,FALSE),"")</f>
        <v/>
      </c>
      <c r="I83" s="11" t="str">
        <f>IFERROR(VLOOKUP($A83,'Supplier Setup Info'!$A$2:$E$73,15,FALSE),"")</f>
        <v/>
      </c>
      <c r="J83" s="12">
        <f t="shared" si="2"/>
        <v>0</v>
      </c>
      <c r="K83" s="44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</row>
    <row r="84" spans="1:30" x14ac:dyDescent="0.2">
      <c r="A84" s="2" t="e">
        <f>IF('Supplier Setup Info'!#REF!="","",'Supplier Setup Info'!#REF!)</f>
        <v>#REF!</v>
      </c>
      <c r="B84" s="3" t="str">
        <f>IFERROR(VLOOKUP($A84,'Supplier Setup Info'!$A$2:$E$73,2,FALSE),"")</f>
        <v/>
      </c>
      <c r="C84" s="3" t="str">
        <f>IFERROR(VLOOKUP($A84,'Supplier Setup Info'!$A$2:$E$73,5,FALSE),"")</f>
        <v/>
      </c>
      <c r="D84" s="4" t="str">
        <f>IFERROR(VLOOKUP($A84,'Supplier Setup Info'!$A$2:$E$73,6,FALSE),"")</f>
        <v/>
      </c>
      <c r="E84" s="2" t="str">
        <f>IFERROR(VLOOKUP($A84,'Supplier Setup Info'!$A$2:$E$73,7,FALSE),"")</f>
        <v/>
      </c>
      <c r="F84" s="3" t="str">
        <f>IFERROR(VLOOKUP($A84,'Supplier Setup Info'!$A$2:$E$73,8,FALSE),"")</f>
        <v/>
      </c>
      <c r="G84" s="3" t="str">
        <f>IFERROR(VLOOKUP($A84,'Supplier Setup Info'!$A$2:$E$73,9,FALSE),"")</f>
        <v/>
      </c>
      <c r="H84" s="7" t="str">
        <f>IFERROR(VLOOKUP($A84,'Supplier Setup Info'!$A$2:$E$73,16,FALSE),"")</f>
        <v/>
      </c>
      <c r="I84" s="11" t="str">
        <f>IFERROR(VLOOKUP($A84,'Supplier Setup Info'!$A$2:$E$73,15,FALSE),"")</f>
        <v/>
      </c>
      <c r="J84" s="12">
        <f t="shared" si="2"/>
        <v>0</v>
      </c>
      <c r="K84" s="44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</row>
    <row r="85" spans="1:30" x14ac:dyDescent="0.2">
      <c r="A85" s="2" t="e">
        <f>IF('Supplier Setup Info'!#REF!="","",'Supplier Setup Info'!#REF!)</f>
        <v>#REF!</v>
      </c>
      <c r="B85" s="3" t="str">
        <f>IFERROR(VLOOKUP($A85,'Supplier Setup Info'!$A$2:$E$73,2,FALSE),"")</f>
        <v/>
      </c>
      <c r="C85" s="3" t="str">
        <f>IFERROR(VLOOKUP($A85,'Supplier Setup Info'!$A$2:$E$73,5,FALSE),"")</f>
        <v/>
      </c>
      <c r="D85" s="4" t="str">
        <f>IFERROR(VLOOKUP($A85,'Supplier Setup Info'!$A$2:$E$73,6,FALSE),"")</f>
        <v/>
      </c>
      <c r="E85" s="2" t="str">
        <f>IFERROR(VLOOKUP($A85,'Supplier Setup Info'!$A$2:$E$73,7,FALSE),"")</f>
        <v/>
      </c>
      <c r="F85" s="3" t="str">
        <f>IFERROR(VLOOKUP($A85,'Supplier Setup Info'!$A$2:$E$73,8,FALSE),"")</f>
        <v/>
      </c>
      <c r="G85" s="3" t="str">
        <f>IFERROR(VLOOKUP($A85,'Supplier Setup Info'!$A$2:$E$73,9,FALSE),"")</f>
        <v/>
      </c>
      <c r="H85" s="7" t="str">
        <f>IFERROR(VLOOKUP($A85,'Supplier Setup Info'!$A$2:$E$73,16,FALSE),"")</f>
        <v/>
      </c>
      <c r="I85" s="11" t="str">
        <f>IFERROR(VLOOKUP($A85,'Supplier Setup Info'!$A$2:$E$73,15,FALSE),"")</f>
        <v/>
      </c>
      <c r="J85" s="12">
        <f t="shared" si="2"/>
        <v>0</v>
      </c>
      <c r="K85" s="44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</row>
    <row r="86" spans="1:30" x14ac:dyDescent="0.2">
      <c r="A86" s="2" t="e">
        <f>IF('Supplier Setup Info'!#REF!="","",'Supplier Setup Info'!#REF!)</f>
        <v>#REF!</v>
      </c>
      <c r="B86" s="3" t="str">
        <f>IFERROR(VLOOKUP($A86,'Supplier Setup Info'!$A$2:$E$73,2,FALSE),"")</f>
        <v/>
      </c>
      <c r="C86" s="3" t="str">
        <f>IFERROR(VLOOKUP($A86,'Supplier Setup Info'!$A$2:$E$73,5,FALSE),"")</f>
        <v/>
      </c>
      <c r="D86" s="4" t="str">
        <f>IFERROR(VLOOKUP($A86,'Supplier Setup Info'!$A$2:$E$73,6,FALSE),"")</f>
        <v/>
      </c>
      <c r="E86" s="2" t="str">
        <f>IFERROR(VLOOKUP($A86,'Supplier Setup Info'!$A$2:$E$73,7,FALSE),"")</f>
        <v/>
      </c>
      <c r="F86" s="3" t="str">
        <f>IFERROR(VLOOKUP($A86,'Supplier Setup Info'!$A$2:$E$73,8,FALSE),"")</f>
        <v/>
      </c>
      <c r="G86" s="3" t="str">
        <f>IFERROR(VLOOKUP($A86,'Supplier Setup Info'!$A$2:$E$73,9,FALSE),"")</f>
        <v/>
      </c>
      <c r="H86" s="7" t="str">
        <f>IFERROR(VLOOKUP($A86,'Supplier Setup Info'!$A$2:$E$73,16,FALSE),"")</f>
        <v/>
      </c>
      <c r="I86" s="11" t="str">
        <f>IFERROR(VLOOKUP($A86,'Supplier Setup Info'!$A$2:$E$73,15,FALSE),"")</f>
        <v/>
      </c>
      <c r="J86" s="12">
        <f t="shared" si="2"/>
        <v>0</v>
      </c>
      <c r="K86" s="44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</row>
    <row r="87" spans="1:30" x14ac:dyDescent="0.2">
      <c r="A87" s="2" t="e">
        <f>IF('Supplier Setup Info'!#REF!="","",'Supplier Setup Info'!#REF!)</f>
        <v>#REF!</v>
      </c>
      <c r="B87" s="3" t="str">
        <f>IFERROR(VLOOKUP($A87,'Supplier Setup Info'!$A$2:$E$73,2,FALSE),"")</f>
        <v/>
      </c>
      <c r="C87" s="3" t="str">
        <f>IFERROR(VLOOKUP($A87,'Supplier Setup Info'!$A$2:$E$73,5,FALSE),"")</f>
        <v/>
      </c>
      <c r="D87" s="4" t="str">
        <f>IFERROR(VLOOKUP($A87,'Supplier Setup Info'!$A$2:$E$73,6,FALSE),"")</f>
        <v/>
      </c>
      <c r="E87" s="2" t="str">
        <f>IFERROR(VLOOKUP($A87,'Supplier Setup Info'!$A$2:$E$73,7,FALSE),"")</f>
        <v/>
      </c>
      <c r="F87" s="3" t="str">
        <f>IFERROR(VLOOKUP($A87,'Supplier Setup Info'!$A$2:$E$73,8,FALSE),"")</f>
        <v/>
      </c>
      <c r="G87" s="3" t="str">
        <f>IFERROR(VLOOKUP($A87,'Supplier Setup Info'!$A$2:$E$73,9,FALSE),"")</f>
        <v/>
      </c>
      <c r="H87" s="7" t="str">
        <f>IFERROR(VLOOKUP($A87,'Supplier Setup Info'!$A$2:$E$73,16,FALSE),"")</f>
        <v/>
      </c>
      <c r="I87" s="11" t="str">
        <f>IFERROR(VLOOKUP($A87,'Supplier Setup Info'!$A$2:$E$73,15,FALSE),"")</f>
        <v/>
      </c>
      <c r="J87" s="12">
        <f t="shared" si="2"/>
        <v>0</v>
      </c>
      <c r="K87" s="44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</row>
    <row r="88" spans="1:30" x14ac:dyDescent="0.2">
      <c r="A88" s="2" t="e">
        <f>IF('Supplier Setup Info'!#REF!="","",'Supplier Setup Info'!#REF!)</f>
        <v>#REF!</v>
      </c>
      <c r="B88" s="3" t="str">
        <f>IFERROR(VLOOKUP($A88,'Supplier Setup Info'!$A$2:$E$73,2,FALSE),"")</f>
        <v/>
      </c>
      <c r="C88" s="3" t="str">
        <f>IFERROR(VLOOKUP($A88,'Supplier Setup Info'!$A$2:$E$73,5,FALSE),"")</f>
        <v/>
      </c>
      <c r="D88" s="4" t="str">
        <f>IFERROR(VLOOKUP($A88,'Supplier Setup Info'!$A$2:$E$73,6,FALSE),"")</f>
        <v/>
      </c>
      <c r="E88" s="2" t="str">
        <f>IFERROR(VLOOKUP($A88,'Supplier Setup Info'!$A$2:$E$73,7,FALSE),"")</f>
        <v/>
      </c>
      <c r="F88" s="3" t="str">
        <f>IFERROR(VLOOKUP($A88,'Supplier Setup Info'!$A$2:$E$73,8,FALSE),"")</f>
        <v/>
      </c>
      <c r="G88" s="3" t="str">
        <f>IFERROR(VLOOKUP($A88,'Supplier Setup Info'!$A$2:$E$73,9,FALSE),"")</f>
        <v/>
      </c>
      <c r="H88" s="7" t="str">
        <f>IFERROR(VLOOKUP($A88,'Supplier Setup Info'!$A$2:$E$73,16,FALSE),"")</f>
        <v/>
      </c>
      <c r="I88" s="11" t="str">
        <f>IFERROR(VLOOKUP($A88,'Supplier Setup Info'!$A$2:$E$73,15,FALSE),"")</f>
        <v/>
      </c>
      <c r="J88" s="12">
        <f t="shared" si="2"/>
        <v>0</v>
      </c>
      <c r="K88" s="44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</row>
    <row r="89" spans="1:30" x14ac:dyDescent="0.2">
      <c r="A89" s="2" t="e">
        <f>IF('Supplier Setup Info'!#REF!="","",'Supplier Setup Info'!#REF!)</f>
        <v>#REF!</v>
      </c>
      <c r="B89" s="3" t="str">
        <f>IFERROR(VLOOKUP($A89,'Supplier Setup Info'!$A$2:$E$73,2,FALSE),"")</f>
        <v/>
      </c>
      <c r="C89" s="3" t="str">
        <f>IFERROR(VLOOKUP($A89,'Supplier Setup Info'!$A$2:$E$73,5,FALSE),"")</f>
        <v/>
      </c>
      <c r="D89" s="4" t="str">
        <f>IFERROR(VLOOKUP($A89,'Supplier Setup Info'!$A$2:$E$73,6,FALSE),"")</f>
        <v/>
      </c>
      <c r="E89" s="2" t="str">
        <f>IFERROR(VLOOKUP($A89,'Supplier Setup Info'!$A$2:$E$73,7,FALSE),"")</f>
        <v/>
      </c>
      <c r="F89" s="3" t="str">
        <f>IFERROR(VLOOKUP($A89,'Supplier Setup Info'!$A$2:$E$73,8,FALSE),"")</f>
        <v/>
      </c>
      <c r="G89" s="3" t="str">
        <f>IFERROR(VLOOKUP($A89,'Supplier Setup Info'!$A$2:$E$73,9,FALSE),"")</f>
        <v/>
      </c>
      <c r="H89" s="7" t="str">
        <f>IFERROR(VLOOKUP($A89,'Supplier Setup Info'!$A$2:$E$73,16,FALSE),"")</f>
        <v/>
      </c>
      <c r="I89" s="11" t="str">
        <f>IFERROR(VLOOKUP($A89,'Supplier Setup Info'!$A$2:$E$73,15,FALSE),"")</f>
        <v/>
      </c>
      <c r="J89" s="12">
        <f t="shared" si="2"/>
        <v>0</v>
      </c>
      <c r="K89" s="44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</row>
    <row r="90" spans="1:30" x14ac:dyDescent="0.2">
      <c r="A90" s="2" t="e">
        <f>IF('Supplier Setup Info'!#REF!="","",'Supplier Setup Info'!#REF!)</f>
        <v>#REF!</v>
      </c>
      <c r="B90" s="3" t="str">
        <f>IFERROR(VLOOKUP($A90,'Supplier Setup Info'!$A$2:$E$73,2,FALSE),"")</f>
        <v/>
      </c>
      <c r="C90" s="3" t="str">
        <f>IFERROR(VLOOKUP($A90,'Supplier Setup Info'!$A$2:$E$73,5,FALSE),"")</f>
        <v/>
      </c>
      <c r="D90" s="4" t="str">
        <f>IFERROR(VLOOKUP($A90,'Supplier Setup Info'!$A$2:$E$73,6,FALSE),"")</f>
        <v/>
      </c>
      <c r="E90" s="2" t="str">
        <f>IFERROR(VLOOKUP($A90,'Supplier Setup Info'!$A$2:$E$73,7,FALSE),"")</f>
        <v/>
      </c>
      <c r="F90" s="3" t="str">
        <f>IFERROR(VLOOKUP($A90,'Supplier Setup Info'!$A$2:$E$73,8,FALSE),"")</f>
        <v/>
      </c>
      <c r="G90" s="3" t="str">
        <f>IFERROR(VLOOKUP($A90,'Supplier Setup Info'!$A$2:$E$73,9,FALSE),"")</f>
        <v/>
      </c>
      <c r="H90" s="7" t="str">
        <f>IFERROR(VLOOKUP($A90,'Supplier Setup Info'!$A$2:$E$73,16,FALSE),"")</f>
        <v/>
      </c>
      <c r="I90" s="11" t="str">
        <f>IFERROR(VLOOKUP($A90,'Supplier Setup Info'!$A$2:$E$73,15,FALSE),"")</f>
        <v/>
      </c>
      <c r="J90" s="12">
        <f t="shared" si="2"/>
        <v>0</v>
      </c>
      <c r="K90" s="44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</row>
    <row r="91" spans="1:30" x14ac:dyDescent="0.2">
      <c r="A91" s="2" t="e">
        <f>IF('Supplier Setup Info'!#REF!="","",'Supplier Setup Info'!#REF!)</f>
        <v>#REF!</v>
      </c>
      <c r="B91" s="3" t="str">
        <f>IFERROR(VLOOKUP($A91,'Supplier Setup Info'!$A$2:$E$73,2,FALSE),"")</f>
        <v/>
      </c>
      <c r="C91" s="3" t="str">
        <f>IFERROR(VLOOKUP($A91,'Supplier Setup Info'!$A$2:$E$73,5,FALSE),"")</f>
        <v/>
      </c>
      <c r="D91" s="4" t="str">
        <f>IFERROR(VLOOKUP($A91,'Supplier Setup Info'!$A$2:$E$73,6,FALSE),"")</f>
        <v/>
      </c>
      <c r="E91" s="2" t="str">
        <f>IFERROR(VLOOKUP($A91,'Supplier Setup Info'!$A$2:$E$73,7,FALSE),"")</f>
        <v/>
      </c>
      <c r="F91" s="3" t="str">
        <f>IFERROR(VLOOKUP($A91,'Supplier Setup Info'!$A$2:$E$73,8,FALSE),"")</f>
        <v/>
      </c>
      <c r="G91" s="3" t="str">
        <f>IFERROR(VLOOKUP($A91,'Supplier Setup Info'!$A$2:$E$73,9,FALSE),"")</f>
        <v/>
      </c>
      <c r="H91" s="7" t="str">
        <f>IFERROR(VLOOKUP($A91,'Supplier Setup Info'!$A$2:$E$73,16,FALSE),"")</f>
        <v/>
      </c>
      <c r="I91" s="11" t="str">
        <f>IFERROR(VLOOKUP($A91,'Supplier Setup Info'!$A$2:$E$73,15,FALSE),"")</f>
        <v/>
      </c>
      <c r="J91" s="12">
        <f t="shared" si="2"/>
        <v>0</v>
      </c>
      <c r="K91" s="44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</row>
    <row r="92" spans="1:30" x14ac:dyDescent="0.2">
      <c r="A92" s="2" t="e">
        <f>IF('Supplier Setup Info'!#REF!="","",'Supplier Setup Info'!#REF!)</f>
        <v>#REF!</v>
      </c>
      <c r="B92" s="3" t="str">
        <f>IFERROR(VLOOKUP($A92,'Supplier Setup Info'!$A$2:$E$73,2,FALSE),"")</f>
        <v/>
      </c>
      <c r="C92" s="3" t="str">
        <f>IFERROR(VLOOKUP($A92,'Supplier Setup Info'!$A$2:$E$73,5,FALSE),"")</f>
        <v/>
      </c>
      <c r="D92" s="4" t="str">
        <f>IFERROR(VLOOKUP($A92,'Supplier Setup Info'!$A$2:$E$73,6,FALSE),"")</f>
        <v/>
      </c>
      <c r="E92" s="2" t="str">
        <f>IFERROR(VLOOKUP($A92,'Supplier Setup Info'!$A$2:$E$73,7,FALSE),"")</f>
        <v/>
      </c>
      <c r="F92" s="3" t="str">
        <f>IFERROR(VLOOKUP($A92,'Supplier Setup Info'!$A$2:$E$73,8,FALSE),"")</f>
        <v/>
      </c>
      <c r="G92" s="3" t="str">
        <f>IFERROR(VLOOKUP($A92,'Supplier Setup Info'!$A$2:$E$73,9,FALSE),"")</f>
        <v/>
      </c>
      <c r="H92" s="7" t="str">
        <f>IFERROR(VLOOKUP($A92,'Supplier Setup Info'!$A$2:$E$73,16,FALSE),"")</f>
        <v/>
      </c>
      <c r="I92" s="11" t="str">
        <f>IFERROR(VLOOKUP($A92,'Supplier Setup Info'!$A$2:$E$73,15,FALSE),"")</f>
        <v/>
      </c>
      <c r="J92" s="12">
        <f t="shared" si="2"/>
        <v>0</v>
      </c>
      <c r="K92" s="44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</row>
    <row r="93" spans="1:30" x14ac:dyDescent="0.2">
      <c r="A93" s="2" t="e">
        <f>IF('Supplier Setup Info'!#REF!="","",'Supplier Setup Info'!#REF!)</f>
        <v>#REF!</v>
      </c>
      <c r="B93" s="3" t="str">
        <f>IFERROR(VLOOKUP($A93,'Supplier Setup Info'!$A$2:$E$73,2,FALSE),"")</f>
        <v/>
      </c>
      <c r="C93" s="3" t="str">
        <f>IFERROR(VLOOKUP($A93,'Supplier Setup Info'!$A$2:$E$73,5,FALSE),"")</f>
        <v/>
      </c>
      <c r="D93" s="4" t="str">
        <f>IFERROR(VLOOKUP($A93,'Supplier Setup Info'!$A$2:$E$73,6,FALSE),"")</f>
        <v/>
      </c>
      <c r="E93" s="2" t="str">
        <f>IFERROR(VLOOKUP($A93,'Supplier Setup Info'!$A$2:$E$73,7,FALSE),"")</f>
        <v/>
      </c>
      <c r="F93" s="3" t="str">
        <f>IFERROR(VLOOKUP($A93,'Supplier Setup Info'!$A$2:$E$73,8,FALSE),"")</f>
        <v/>
      </c>
      <c r="G93" s="3" t="str">
        <f>IFERROR(VLOOKUP($A93,'Supplier Setup Info'!$A$2:$E$73,9,FALSE),"")</f>
        <v/>
      </c>
      <c r="H93" s="7" t="str">
        <f>IFERROR(VLOOKUP($A93,'Supplier Setup Info'!$A$2:$E$73,16,FALSE),"")</f>
        <v/>
      </c>
      <c r="I93" s="11" t="str">
        <f>IFERROR(VLOOKUP($A93,'Supplier Setup Info'!$A$2:$E$73,15,FALSE),"")</f>
        <v/>
      </c>
      <c r="J93" s="12">
        <f t="shared" si="2"/>
        <v>0</v>
      </c>
      <c r="K93" s="44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</row>
    <row r="94" spans="1:30" x14ac:dyDescent="0.2">
      <c r="A94" s="2" t="e">
        <f>IF('Supplier Setup Info'!#REF!="","",'Supplier Setup Info'!#REF!)</f>
        <v>#REF!</v>
      </c>
      <c r="B94" s="3" t="str">
        <f>IFERROR(VLOOKUP($A94,'Supplier Setup Info'!$A$2:$E$73,2,FALSE),"")</f>
        <v/>
      </c>
      <c r="C94" s="3" t="str">
        <f>IFERROR(VLOOKUP($A94,'Supplier Setup Info'!$A$2:$E$73,5,FALSE),"")</f>
        <v/>
      </c>
      <c r="D94" s="4" t="str">
        <f>IFERROR(VLOOKUP($A94,'Supplier Setup Info'!$A$2:$E$73,6,FALSE),"")</f>
        <v/>
      </c>
      <c r="E94" s="2" t="str">
        <f>IFERROR(VLOOKUP($A94,'Supplier Setup Info'!$A$2:$E$73,7,FALSE),"")</f>
        <v/>
      </c>
      <c r="F94" s="3" t="str">
        <f>IFERROR(VLOOKUP($A94,'Supplier Setup Info'!$A$2:$E$73,8,FALSE),"")</f>
        <v/>
      </c>
      <c r="G94" s="3" t="str">
        <f>IFERROR(VLOOKUP($A94,'Supplier Setup Info'!$A$2:$E$73,9,FALSE),"")</f>
        <v/>
      </c>
      <c r="H94" s="7" t="str">
        <f>IFERROR(VLOOKUP($A94,'Supplier Setup Info'!$A$2:$E$73,16,FALSE),"")</f>
        <v/>
      </c>
      <c r="I94" s="11" t="str">
        <f>IFERROR(VLOOKUP($A94,'Supplier Setup Info'!$A$2:$E$73,15,FALSE),"")</f>
        <v/>
      </c>
      <c r="J94" s="12">
        <f t="shared" si="2"/>
        <v>0</v>
      </c>
      <c r="K94" s="44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</row>
    <row r="95" spans="1:30" x14ac:dyDescent="0.2">
      <c r="A95" s="2" t="e">
        <f>IF('Supplier Setup Info'!#REF!="","",'Supplier Setup Info'!#REF!)</f>
        <v>#REF!</v>
      </c>
      <c r="B95" s="3" t="str">
        <f>IFERROR(VLOOKUP($A95,'Supplier Setup Info'!$A$2:$E$73,2,FALSE),"")</f>
        <v/>
      </c>
      <c r="C95" s="3" t="str">
        <f>IFERROR(VLOOKUP($A95,'Supplier Setup Info'!$A$2:$E$73,5,FALSE),"")</f>
        <v/>
      </c>
      <c r="D95" s="4" t="str">
        <f>IFERROR(VLOOKUP($A95,'Supplier Setup Info'!$A$2:$E$73,6,FALSE),"")</f>
        <v/>
      </c>
      <c r="E95" s="2" t="str">
        <f>IFERROR(VLOOKUP($A95,'Supplier Setup Info'!$A$2:$E$73,7,FALSE),"")</f>
        <v/>
      </c>
      <c r="F95" s="3" t="str">
        <f>IFERROR(VLOOKUP($A95,'Supplier Setup Info'!$A$2:$E$73,8,FALSE),"")</f>
        <v/>
      </c>
      <c r="G95" s="3" t="str">
        <f>IFERROR(VLOOKUP($A95,'Supplier Setup Info'!$A$2:$E$73,9,FALSE),"")</f>
        <v/>
      </c>
      <c r="H95" s="7" t="str">
        <f>IFERROR(VLOOKUP($A95,'Supplier Setup Info'!$A$2:$E$73,16,FALSE),"")</f>
        <v/>
      </c>
      <c r="I95" s="11" t="str">
        <f>IFERROR(VLOOKUP($A95,'Supplier Setup Info'!$A$2:$E$73,15,FALSE),"")</f>
        <v/>
      </c>
      <c r="J95" s="12">
        <f t="shared" si="2"/>
        <v>0</v>
      </c>
      <c r="K95" s="44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</row>
    <row r="96" spans="1:30" x14ac:dyDescent="0.2">
      <c r="A96" s="2" t="e">
        <f>IF('Supplier Setup Info'!#REF!="","",'Supplier Setup Info'!#REF!)</f>
        <v>#REF!</v>
      </c>
      <c r="B96" s="3" t="str">
        <f>IFERROR(VLOOKUP($A96,'Supplier Setup Info'!$A$2:$E$73,2,FALSE),"")</f>
        <v/>
      </c>
      <c r="C96" s="3" t="str">
        <f>IFERROR(VLOOKUP($A96,'Supplier Setup Info'!$A$2:$E$73,5,FALSE),"")</f>
        <v/>
      </c>
      <c r="D96" s="4" t="str">
        <f>IFERROR(VLOOKUP($A96,'Supplier Setup Info'!$A$2:$E$73,6,FALSE),"")</f>
        <v/>
      </c>
      <c r="E96" s="2" t="str">
        <f>IFERROR(VLOOKUP($A96,'Supplier Setup Info'!$A$2:$E$73,7,FALSE),"")</f>
        <v/>
      </c>
      <c r="F96" s="3" t="str">
        <f>IFERROR(VLOOKUP($A96,'Supplier Setup Info'!$A$2:$E$73,8,FALSE),"")</f>
        <v/>
      </c>
      <c r="G96" s="3" t="str">
        <f>IFERROR(VLOOKUP($A96,'Supplier Setup Info'!$A$2:$E$73,9,FALSE),"")</f>
        <v/>
      </c>
      <c r="H96" s="7" t="str">
        <f>IFERROR(VLOOKUP($A96,'Supplier Setup Info'!$A$2:$E$73,16,FALSE),"")</f>
        <v/>
      </c>
      <c r="I96" s="11" t="str">
        <f>IFERROR(VLOOKUP($A96,'Supplier Setup Info'!$A$2:$E$73,15,FALSE),"")</f>
        <v/>
      </c>
      <c r="J96" s="12">
        <f t="shared" si="2"/>
        <v>0</v>
      </c>
      <c r="K96" s="44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</row>
    <row r="97" spans="1:30" x14ac:dyDescent="0.2">
      <c r="A97" s="2" t="e">
        <f>IF('Supplier Setup Info'!#REF!="","",'Supplier Setup Info'!#REF!)</f>
        <v>#REF!</v>
      </c>
      <c r="B97" s="3" t="str">
        <f>IFERROR(VLOOKUP($A97,'Supplier Setup Info'!$A$2:$E$73,2,FALSE),"")</f>
        <v/>
      </c>
      <c r="C97" s="3" t="str">
        <f>IFERROR(VLOOKUP($A97,'Supplier Setup Info'!$A$2:$E$73,5,FALSE),"")</f>
        <v/>
      </c>
      <c r="D97" s="4" t="str">
        <f>IFERROR(VLOOKUP($A97,'Supplier Setup Info'!$A$2:$E$73,6,FALSE),"")</f>
        <v/>
      </c>
      <c r="E97" s="2" t="str">
        <f>IFERROR(VLOOKUP($A97,'Supplier Setup Info'!$A$2:$E$73,7,FALSE),"")</f>
        <v/>
      </c>
      <c r="F97" s="3" t="str">
        <f>IFERROR(VLOOKUP($A97,'Supplier Setup Info'!$A$2:$E$73,8,FALSE),"")</f>
        <v/>
      </c>
      <c r="G97" s="3" t="str">
        <f>IFERROR(VLOOKUP($A97,'Supplier Setup Info'!$A$2:$E$73,9,FALSE),"")</f>
        <v/>
      </c>
      <c r="H97" s="7" t="str">
        <f>IFERROR(VLOOKUP($A97,'Supplier Setup Info'!$A$2:$E$73,16,FALSE),"")</f>
        <v/>
      </c>
      <c r="I97" s="11" t="str">
        <f>IFERROR(VLOOKUP($A97,'Supplier Setup Info'!$A$2:$E$73,15,FALSE),"")</f>
        <v/>
      </c>
      <c r="J97" s="12">
        <f t="shared" si="2"/>
        <v>0</v>
      </c>
      <c r="K97" s="44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</row>
    <row r="98" spans="1:30" x14ac:dyDescent="0.2">
      <c r="A98" s="2" t="e">
        <f>IF('Supplier Setup Info'!#REF!="","",'Supplier Setup Info'!#REF!)</f>
        <v>#REF!</v>
      </c>
      <c r="B98" s="3" t="str">
        <f>IFERROR(VLOOKUP($A98,'Supplier Setup Info'!$A$2:$E$73,2,FALSE),"")</f>
        <v/>
      </c>
      <c r="C98" s="3" t="str">
        <f>IFERROR(VLOOKUP($A98,'Supplier Setup Info'!$A$2:$E$73,5,FALSE),"")</f>
        <v/>
      </c>
      <c r="D98" s="4" t="str">
        <f>IFERROR(VLOOKUP($A98,'Supplier Setup Info'!$A$2:$E$73,6,FALSE),"")</f>
        <v/>
      </c>
      <c r="E98" s="2" t="str">
        <f>IFERROR(VLOOKUP($A98,'Supplier Setup Info'!$A$2:$E$73,7,FALSE),"")</f>
        <v/>
      </c>
      <c r="F98" s="3" t="str">
        <f>IFERROR(VLOOKUP($A98,'Supplier Setup Info'!$A$2:$E$73,8,FALSE),"")</f>
        <v/>
      </c>
      <c r="G98" s="3" t="str">
        <f>IFERROR(VLOOKUP($A98,'Supplier Setup Info'!$A$2:$E$73,9,FALSE),"")</f>
        <v/>
      </c>
      <c r="H98" s="7" t="str">
        <f>IFERROR(VLOOKUP($A98,'Supplier Setup Info'!$A$2:$E$73,16,FALSE),"")</f>
        <v/>
      </c>
      <c r="I98" s="11" t="str">
        <f>IFERROR(VLOOKUP($A98,'Supplier Setup Info'!$A$2:$E$73,15,FALSE),"")</f>
        <v/>
      </c>
      <c r="J98" s="12">
        <f t="shared" si="2"/>
        <v>0</v>
      </c>
      <c r="K98" s="44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</row>
    <row r="99" spans="1:30" x14ac:dyDescent="0.2">
      <c r="A99" s="2" t="e">
        <f>IF('Supplier Setup Info'!#REF!="","",'Supplier Setup Info'!#REF!)</f>
        <v>#REF!</v>
      </c>
      <c r="B99" s="3" t="str">
        <f>IFERROR(VLOOKUP($A99,'Supplier Setup Info'!$A$2:$E$73,2,FALSE),"")</f>
        <v/>
      </c>
      <c r="C99" s="3" t="str">
        <f>IFERROR(VLOOKUP($A99,'Supplier Setup Info'!$A$2:$E$73,5,FALSE),"")</f>
        <v/>
      </c>
      <c r="D99" s="4" t="str">
        <f>IFERROR(VLOOKUP($A99,'Supplier Setup Info'!$A$2:$E$73,6,FALSE),"")</f>
        <v/>
      </c>
      <c r="E99" s="2" t="str">
        <f>IFERROR(VLOOKUP($A99,'Supplier Setup Info'!$A$2:$E$73,7,FALSE),"")</f>
        <v/>
      </c>
      <c r="F99" s="3" t="str">
        <f>IFERROR(VLOOKUP($A99,'Supplier Setup Info'!$A$2:$E$73,8,FALSE),"")</f>
        <v/>
      </c>
      <c r="G99" s="3" t="str">
        <f>IFERROR(VLOOKUP($A99,'Supplier Setup Info'!$A$2:$E$73,9,FALSE),"")</f>
        <v/>
      </c>
      <c r="H99" s="7" t="str">
        <f>IFERROR(VLOOKUP($A99,'Supplier Setup Info'!$A$2:$E$73,16,FALSE),"")</f>
        <v/>
      </c>
      <c r="I99" s="11" t="str">
        <f>IFERROR(VLOOKUP($A99,'Supplier Setup Info'!$A$2:$E$73,15,FALSE),"")</f>
        <v/>
      </c>
      <c r="J99" s="12">
        <f t="shared" si="2"/>
        <v>0</v>
      </c>
      <c r="K99" s="44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</row>
    <row r="100" spans="1:30" x14ac:dyDescent="0.2">
      <c r="A100" s="2" t="e">
        <f>IF('Supplier Setup Info'!#REF!="","",'Supplier Setup Info'!#REF!)</f>
        <v>#REF!</v>
      </c>
      <c r="B100" s="3" t="str">
        <f>IFERROR(VLOOKUP($A100,'Supplier Setup Info'!$A$2:$E$73,2,FALSE),"")</f>
        <v/>
      </c>
      <c r="C100" s="3" t="str">
        <f>IFERROR(VLOOKUP($A100,'Supplier Setup Info'!$A$2:$E$73,5,FALSE),"")</f>
        <v/>
      </c>
      <c r="D100" s="4" t="str">
        <f>IFERROR(VLOOKUP($A100,'Supplier Setup Info'!$A$2:$E$73,6,FALSE),"")</f>
        <v/>
      </c>
      <c r="E100" s="2" t="str">
        <f>IFERROR(VLOOKUP($A100,'Supplier Setup Info'!$A$2:$E$73,7,FALSE),"")</f>
        <v/>
      </c>
      <c r="F100" s="3" t="str">
        <f>IFERROR(VLOOKUP($A100,'Supplier Setup Info'!$A$2:$E$73,8,FALSE),"")</f>
        <v/>
      </c>
      <c r="G100" s="3" t="str">
        <f>IFERROR(VLOOKUP($A100,'Supplier Setup Info'!$A$2:$E$73,9,FALSE),"")</f>
        <v/>
      </c>
      <c r="H100" s="7" t="str">
        <f>IFERROR(VLOOKUP($A100,'Supplier Setup Info'!$A$2:$E$73,16,FALSE),"")</f>
        <v/>
      </c>
      <c r="I100" s="11" t="str">
        <f>IFERROR(VLOOKUP($A100,'Supplier Setup Info'!$A$2:$E$73,15,FALSE),"")</f>
        <v/>
      </c>
      <c r="J100" s="12">
        <f t="shared" si="2"/>
        <v>0</v>
      </c>
      <c r="K100" s="44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</row>
    <row r="101" spans="1:30" x14ac:dyDescent="0.2">
      <c r="A101" s="2" t="e">
        <f>IF('Supplier Setup Info'!#REF!="","",'Supplier Setup Info'!#REF!)</f>
        <v>#REF!</v>
      </c>
      <c r="B101" s="3" t="str">
        <f>IFERROR(VLOOKUP($A101,'Supplier Setup Info'!$A$2:$E$73,2,FALSE),"")</f>
        <v/>
      </c>
      <c r="C101" s="3" t="str">
        <f>IFERROR(VLOOKUP($A101,'Supplier Setup Info'!$A$2:$E$73,5,FALSE),"")</f>
        <v/>
      </c>
      <c r="D101" s="4" t="str">
        <f>IFERROR(VLOOKUP($A101,'Supplier Setup Info'!$A$2:$E$73,6,FALSE),"")</f>
        <v/>
      </c>
      <c r="E101" s="2" t="str">
        <f>IFERROR(VLOOKUP($A101,'Supplier Setup Info'!$A$2:$E$73,7,FALSE),"")</f>
        <v/>
      </c>
      <c r="F101" s="3" t="str">
        <f>IFERROR(VLOOKUP($A101,'Supplier Setup Info'!$A$2:$E$73,8,FALSE),"")</f>
        <v/>
      </c>
      <c r="G101" s="3" t="str">
        <f>IFERROR(VLOOKUP($A101,'Supplier Setup Info'!$A$2:$E$73,9,FALSE),"")</f>
        <v/>
      </c>
      <c r="H101" s="7" t="str">
        <f>IFERROR(VLOOKUP($A101,'Supplier Setup Info'!$A$2:$E$73,16,FALSE),"")</f>
        <v/>
      </c>
      <c r="I101" s="11" t="str">
        <f>IFERROR(VLOOKUP($A101,'Supplier Setup Info'!$A$2:$E$73,15,FALSE),"")</f>
        <v/>
      </c>
      <c r="J101" s="12">
        <f t="shared" si="2"/>
        <v>0</v>
      </c>
      <c r="K101" s="44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</row>
    <row r="102" spans="1:30" x14ac:dyDescent="0.2">
      <c r="A102" s="2" t="e">
        <f>IF('Supplier Setup Info'!#REF!="","",'Supplier Setup Info'!#REF!)</f>
        <v>#REF!</v>
      </c>
      <c r="B102" s="3" t="str">
        <f>IFERROR(VLOOKUP($A102,'Supplier Setup Info'!$A$2:$E$291,2,FALSE),"")</f>
        <v/>
      </c>
      <c r="C102" s="3" t="str">
        <f>IFERROR(VLOOKUP($A102,'Supplier Setup Info'!$A$2:$E$291,5,FALSE),"")</f>
        <v/>
      </c>
      <c r="D102" s="4" t="str">
        <f>IFERROR(VLOOKUP($A102,'Supplier Setup Info'!$A$2:$E291,6,FALSE),"")</f>
        <v/>
      </c>
      <c r="E102" s="2" t="str">
        <f>IFERROR(VLOOKUP($A102,'Supplier Setup Info'!$A$2:$E$291,7,FALSE),"")</f>
        <v/>
      </c>
      <c r="F102" s="3" t="str">
        <f>IFERROR(VLOOKUP($A102,'Supplier Setup Info'!$A$2:$E$291,8,FALSE),"")</f>
        <v/>
      </c>
      <c r="G102" s="3" t="str">
        <f>IFERROR(VLOOKUP($A102,'Supplier Setup Info'!$A$2:$E$291,9,FALSE),"")</f>
        <v/>
      </c>
      <c r="H102" s="7" t="str">
        <f>IFERROR(VLOOKUP($A102,'Supplier Setup Info'!$A$2:$E$291,16,FALSE),"")</f>
        <v/>
      </c>
      <c r="I102" s="11" t="str">
        <f>IFERROR(VLOOKUP($A102,'Supplier Setup Info'!$A$2:$E$291,15,FALSE),"")</f>
        <v/>
      </c>
      <c r="J102" s="12">
        <f t="shared" si="2"/>
        <v>0</v>
      </c>
      <c r="K102" s="6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</row>
    <row r="103" spans="1:30" x14ac:dyDescent="0.2">
      <c r="A103" s="2" t="e">
        <f>IF('Supplier Setup Info'!#REF!="","",'Supplier Setup Info'!#REF!)</f>
        <v>#REF!</v>
      </c>
      <c r="B103" s="3" t="str">
        <f>IFERROR(VLOOKUP($A103,'Supplier Setup Info'!$A$2:$E$291,2,FALSE),"")</f>
        <v/>
      </c>
      <c r="C103" s="3" t="str">
        <f>IFERROR(VLOOKUP($A103,'Supplier Setup Info'!$A$2:$E$291,5,FALSE),"")</f>
        <v/>
      </c>
      <c r="D103" s="4" t="str">
        <f>IFERROR(VLOOKUP($A103,'Supplier Setup Info'!$A$2:$E292,6,FALSE),"")</f>
        <v/>
      </c>
      <c r="E103" s="2" t="str">
        <f>IFERROR(VLOOKUP($A103,'Supplier Setup Info'!$A$2:$E$291,7,FALSE),"")</f>
        <v/>
      </c>
      <c r="F103" s="3" t="str">
        <f>IFERROR(VLOOKUP($A103,'Supplier Setup Info'!$A$2:$E$291,8,FALSE),"")</f>
        <v/>
      </c>
      <c r="G103" s="3" t="str">
        <f>IFERROR(VLOOKUP($A103,'Supplier Setup Info'!$A$2:$E$291,9,FALSE),"")</f>
        <v/>
      </c>
      <c r="H103" s="7" t="str">
        <f>IFERROR(VLOOKUP($A103,'Supplier Setup Info'!$A$2:$E$291,16,FALSE),"")</f>
        <v/>
      </c>
      <c r="I103" s="11" t="str">
        <f>IFERROR(VLOOKUP($A103,'Supplier Setup Info'!$A$2:$E$291,15,FALSE),"")</f>
        <v/>
      </c>
      <c r="J103" s="62">
        <f t="shared" si="2"/>
        <v>0</v>
      </c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63"/>
      <c r="Y103" s="55"/>
      <c r="Z103" s="55"/>
      <c r="AA103" s="55"/>
      <c r="AB103" s="55"/>
      <c r="AC103" s="55"/>
      <c r="AD103" s="55"/>
    </row>
    <row r="104" spans="1:30" x14ac:dyDescent="0.2">
      <c r="A104" s="2" t="e">
        <f>IF('Supplier Setup Info'!#REF!="","",'Supplier Setup Info'!#REF!)</f>
        <v>#REF!</v>
      </c>
      <c r="B104" s="3" t="str">
        <f>IFERROR(VLOOKUP($A104,'Supplier Setup Info'!$A$2:$E$291,2,FALSE),"")</f>
        <v/>
      </c>
      <c r="C104" s="3" t="str">
        <f>IFERROR(VLOOKUP($A104,'Supplier Setup Info'!$A$2:$E$291,5,FALSE),"")</f>
        <v/>
      </c>
      <c r="D104" s="4" t="str">
        <f>IFERROR(VLOOKUP($A104,'Supplier Setup Info'!$A$2:$E293,6,FALSE),"")</f>
        <v/>
      </c>
      <c r="E104" s="2" t="str">
        <f>IFERROR(VLOOKUP($A104,'Supplier Setup Info'!$A$2:$E$291,7,FALSE),"")</f>
        <v/>
      </c>
      <c r="F104" s="3" t="str">
        <f>IFERROR(VLOOKUP($A104,'Supplier Setup Info'!$A$2:$E$291,8,FALSE),"")</f>
        <v/>
      </c>
      <c r="G104" s="3" t="str">
        <f>IFERROR(VLOOKUP($A104,'Supplier Setup Info'!$A$2:$E$291,9,FALSE),"")</f>
        <v/>
      </c>
      <c r="H104" s="7" t="str">
        <f>IFERROR(VLOOKUP($A104,'Supplier Setup Info'!$A$2:$E$291,16,FALSE),"")</f>
        <v/>
      </c>
      <c r="I104" s="11" t="str">
        <f>IFERROR(VLOOKUP($A104,'Supplier Setup Info'!$A$2:$E$291,15,FALSE),"")</f>
        <v/>
      </c>
      <c r="J104" s="62">
        <f t="shared" si="2"/>
        <v>0</v>
      </c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63"/>
      <c r="Y104" s="55"/>
      <c r="Z104" s="55"/>
      <c r="AA104" s="55"/>
      <c r="AB104" s="55"/>
      <c r="AC104" s="55"/>
      <c r="AD104" s="55"/>
    </row>
    <row r="105" spans="1:30" x14ac:dyDescent="0.2">
      <c r="A105" s="2" t="e">
        <f>IF('Supplier Setup Info'!#REF!="","",'Supplier Setup Info'!#REF!)</f>
        <v>#REF!</v>
      </c>
      <c r="B105" s="3" t="str">
        <f>IFERROR(VLOOKUP($A105,'Supplier Setup Info'!$A$2:$E$291,2,FALSE),"")</f>
        <v/>
      </c>
      <c r="C105" s="3" t="str">
        <f>IFERROR(VLOOKUP($A105,'Supplier Setup Info'!$A$2:$E$291,5,FALSE),"")</f>
        <v/>
      </c>
      <c r="D105" s="4" t="str">
        <f>IFERROR(VLOOKUP($A105,'Supplier Setup Info'!$A$2:$E294,6,FALSE),"")</f>
        <v/>
      </c>
      <c r="E105" s="2" t="str">
        <f>IFERROR(VLOOKUP($A105,'Supplier Setup Info'!$A$2:$E$291,7,FALSE),"")</f>
        <v/>
      </c>
      <c r="F105" s="3" t="str">
        <f>IFERROR(VLOOKUP($A105,'Supplier Setup Info'!$A$2:$E$291,8,FALSE),"")</f>
        <v/>
      </c>
      <c r="G105" s="3" t="str">
        <f>IFERROR(VLOOKUP($A105,'Supplier Setup Info'!$A$2:$E$291,9,FALSE),"")</f>
        <v/>
      </c>
      <c r="H105" s="7" t="str">
        <f>IFERROR(VLOOKUP($A105,'Supplier Setup Info'!$A$2:$E$291,16,FALSE),"")</f>
        <v/>
      </c>
      <c r="I105" s="11" t="str">
        <f>IFERROR(VLOOKUP($A105,'Supplier Setup Info'!$A$2:$E$291,15,FALSE),"")</f>
        <v/>
      </c>
      <c r="J105" s="62">
        <f t="shared" si="2"/>
        <v>0</v>
      </c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63"/>
      <c r="Y105" s="55"/>
      <c r="Z105" s="55"/>
      <c r="AA105" s="55"/>
      <c r="AB105" s="55"/>
      <c r="AC105" s="55"/>
      <c r="AD105" s="55"/>
    </row>
    <row r="106" spans="1:30" x14ac:dyDescent="0.2">
      <c r="A106" s="2" t="e">
        <f>IF('Supplier Setup Info'!#REF!="","",'Supplier Setup Info'!#REF!)</f>
        <v>#REF!</v>
      </c>
      <c r="B106" s="3" t="str">
        <f>IFERROR(VLOOKUP($A106,'Supplier Setup Info'!$A$2:$E$291,2,FALSE),"")</f>
        <v/>
      </c>
      <c r="C106" s="3" t="str">
        <f>IFERROR(VLOOKUP($A106,'Supplier Setup Info'!$A$2:$E$291,5,FALSE),"")</f>
        <v/>
      </c>
      <c r="D106" s="4" t="str">
        <f>IFERROR(VLOOKUP($A106,'Supplier Setup Info'!$A$2:$E295,6,FALSE),"")</f>
        <v/>
      </c>
      <c r="E106" s="2" t="str">
        <f>IFERROR(VLOOKUP($A106,'Supplier Setup Info'!$A$2:$E$291,7,FALSE),"")</f>
        <v/>
      </c>
      <c r="F106" s="3" t="str">
        <f>IFERROR(VLOOKUP($A106,'Supplier Setup Info'!$A$2:$E$291,8,FALSE),"")</f>
        <v/>
      </c>
      <c r="G106" s="3" t="str">
        <f>IFERROR(VLOOKUP($A106,'Supplier Setup Info'!$A$2:$E$291,9,FALSE),"")</f>
        <v/>
      </c>
      <c r="H106" s="7" t="str">
        <f>IFERROR(VLOOKUP($A106,'Supplier Setup Info'!$A$2:$E$291,16,FALSE),"")</f>
        <v/>
      </c>
      <c r="I106" s="11" t="str">
        <f>IFERROR(VLOOKUP($A106,'Supplier Setup Info'!$A$2:$E$291,15,FALSE),"")</f>
        <v/>
      </c>
      <c r="J106" s="62">
        <f t="shared" si="2"/>
        <v>0</v>
      </c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3"/>
      <c r="Y106" s="55"/>
      <c r="Z106" s="55"/>
      <c r="AA106" s="55"/>
      <c r="AB106" s="55"/>
      <c r="AC106" s="55"/>
      <c r="AD106" s="55"/>
    </row>
    <row r="107" spans="1:30" x14ac:dyDescent="0.2">
      <c r="A107" s="2" t="e">
        <f>IF('Supplier Setup Info'!#REF!="","",'Supplier Setup Info'!#REF!)</f>
        <v>#REF!</v>
      </c>
      <c r="B107" s="3" t="str">
        <f>IFERROR(VLOOKUP($A107,'Supplier Setup Info'!$A$2:$E$291,2,FALSE),"")</f>
        <v/>
      </c>
      <c r="C107" s="3" t="str">
        <f>IFERROR(VLOOKUP($A107,'Supplier Setup Info'!$A$2:$E$291,5,FALSE),"")</f>
        <v/>
      </c>
      <c r="D107" s="4" t="str">
        <f>IFERROR(VLOOKUP($A107,'Supplier Setup Info'!$A$2:$E296,6,FALSE),"")</f>
        <v/>
      </c>
      <c r="E107" s="2" t="str">
        <f>IFERROR(VLOOKUP($A107,'Supplier Setup Info'!$A$2:$E$291,7,FALSE),"")</f>
        <v/>
      </c>
      <c r="F107" s="3" t="str">
        <f>IFERROR(VLOOKUP($A107,'Supplier Setup Info'!$A$2:$E$291,8,FALSE),"")</f>
        <v/>
      </c>
      <c r="G107" s="3" t="str">
        <f>IFERROR(VLOOKUP($A107,'Supplier Setup Info'!$A$2:$E$291,9,FALSE),"")</f>
        <v/>
      </c>
      <c r="H107" s="7" t="str">
        <f>IFERROR(VLOOKUP($A107,'Supplier Setup Info'!$A$2:$E$291,16,FALSE),"")</f>
        <v/>
      </c>
      <c r="I107" s="11" t="str">
        <f>IFERROR(VLOOKUP($A107,'Supplier Setup Info'!$A$2:$E$291,15,FALSE),"")</f>
        <v/>
      </c>
      <c r="J107" s="62">
        <f t="shared" si="2"/>
        <v>0</v>
      </c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3"/>
      <c r="Y107" s="55"/>
      <c r="Z107" s="55"/>
      <c r="AA107" s="55"/>
      <c r="AB107" s="55"/>
      <c r="AC107" s="55"/>
      <c r="AD107" s="55"/>
    </row>
    <row r="108" spans="1:30" x14ac:dyDescent="0.2">
      <c r="A108" s="2" t="e">
        <f>IF('Supplier Setup Info'!#REF!="","",'Supplier Setup Info'!#REF!)</f>
        <v>#REF!</v>
      </c>
      <c r="B108" s="3" t="str">
        <f>IFERROR(VLOOKUP($A108,'Supplier Setup Info'!$A$2:$E$291,2,FALSE),"")</f>
        <v/>
      </c>
      <c r="C108" s="3" t="str">
        <f>IFERROR(VLOOKUP($A108,'Supplier Setup Info'!$A$2:$E$291,5,FALSE),"")</f>
        <v/>
      </c>
      <c r="D108" s="4" t="str">
        <f>IFERROR(VLOOKUP($A108,'Supplier Setup Info'!$A$2:$E297,6,FALSE),"")</f>
        <v/>
      </c>
      <c r="E108" s="2" t="str">
        <f>IFERROR(VLOOKUP($A108,'Supplier Setup Info'!$A$2:$E$291,7,FALSE),"")</f>
        <v/>
      </c>
      <c r="F108" s="3" t="str">
        <f>IFERROR(VLOOKUP($A108,'Supplier Setup Info'!$A$2:$E$291,8,FALSE),"")</f>
        <v/>
      </c>
      <c r="G108" s="3" t="str">
        <f>IFERROR(VLOOKUP($A108,'Supplier Setup Info'!$A$2:$E$291,9,FALSE),"")</f>
        <v/>
      </c>
      <c r="H108" s="7" t="str">
        <f>IFERROR(VLOOKUP($A108,'Supplier Setup Info'!$A$2:$E$291,16,FALSE),"")</f>
        <v/>
      </c>
      <c r="I108" s="11" t="str">
        <f>IFERROR(VLOOKUP($A108,'Supplier Setup Info'!$A$2:$E$291,15,FALSE),"")</f>
        <v/>
      </c>
      <c r="J108" s="62">
        <f t="shared" si="2"/>
        <v>0</v>
      </c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3"/>
      <c r="Y108" s="55"/>
      <c r="Z108" s="55"/>
      <c r="AA108" s="55"/>
      <c r="AB108" s="55"/>
      <c r="AC108" s="55"/>
      <c r="AD108" s="55"/>
    </row>
    <row r="109" spans="1:30" x14ac:dyDescent="0.2">
      <c r="A109" s="2" t="e">
        <f>IF('Supplier Setup Info'!#REF!="","",'Supplier Setup Info'!#REF!)</f>
        <v>#REF!</v>
      </c>
      <c r="B109" s="3" t="str">
        <f>IFERROR(VLOOKUP($A109,'Supplier Setup Info'!$A$2:$E$291,2,FALSE),"")</f>
        <v/>
      </c>
      <c r="C109" s="3" t="str">
        <f>IFERROR(VLOOKUP($A109,'Supplier Setup Info'!$A$2:$E$291,5,FALSE),"")</f>
        <v/>
      </c>
      <c r="D109" s="4" t="str">
        <f>IFERROR(VLOOKUP($A109,'Supplier Setup Info'!$A$2:$E298,6,FALSE),"")</f>
        <v/>
      </c>
      <c r="E109" s="2" t="str">
        <f>IFERROR(VLOOKUP($A109,'Supplier Setup Info'!$A$2:$E$291,7,FALSE),"")</f>
        <v/>
      </c>
      <c r="F109" s="3" t="str">
        <f>IFERROR(VLOOKUP($A109,'Supplier Setup Info'!$A$2:$E$291,8,FALSE),"")</f>
        <v/>
      </c>
      <c r="G109" s="3" t="str">
        <f>IFERROR(VLOOKUP($A109,'Supplier Setup Info'!$A$2:$E$291,9,FALSE),"")</f>
        <v/>
      </c>
      <c r="H109" s="7" t="str">
        <f>IFERROR(VLOOKUP($A109,'Supplier Setup Info'!$A$2:$E$291,16,FALSE),"")</f>
        <v/>
      </c>
      <c r="I109" s="11" t="str">
        <f>IFERROR(VLOOKUP($A109,'Supplier Setup Info'!$A$2:$E$291,15,FALSE),"")</f>
        <v/>
      </c>
      <c r="J109" s="62">
        <f t="shared" si="2"/>
        <v>0</v>
      </c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3"/>
      <c r="Y109" s="55"/>
      <c r="Z109" s="55"/>
      <c r="AA109" s="55"/>
      <c r="AB109" s="55"/>
      <c r="AC109" s="55"/>
      <c r="AD109" s="55"/>
    </row>
    <row r="110" spans="1:30" x14ac:dyDescent="0.2">
      <c r="A110" s="2" t="e">
        <f>IF('Supplier Setup Info'!#REF!="","",'Supplier Setup Info'!#REF!)</f>
        <v>#REF!</v>
      </c>
      <c r="B110" s="3" t="str">
        <f>IFERROR(VLOOKUP($A110,'Supplier Setup Info'!$A$2:$E$291,2,FALSE),"")</f>
        <v/>
      </c>
      <c r="C110" s="3" t="str">
        <f>IFERROR(VLOOKUP($A110,'Supplier Setup Info'!$A$2:$E$291,5,FALSE),"")</f>
        <v/>
      </c>
      <c r="D110" s="4" t="str">
        <f>IFERROR(VLOOKUP($A110,'Supplier Setup Info'!$A$2:$E299,6,FALSE),"")</f>
        <v/>
      </c>
      <c r="E110" s="2" t="str">
        <f>IFERROR(VLOOKUP($A110,'Supplier Setup Info'!$A$2:$E$291,7,FALSE),"")</f>
        <v/>
      </c>
      <c r="F110" s="3" t="str">
        <f>IFERROR(VLOOKUP($A110,'Supplier Setup Info'!$A$2:$E$291,8,FALSE),"")</f>
        <v/>
      </c>
      <c r="G110" s="3" t="str">
        <f>IFERROR(VLOOKUP($A110,'Supplier Setup Info'!$A$2:$E$291,9,FALSE),"")</f>
        <v/>
      </c>
      <c r="H110" s="7" t="str">
        <f>IFERROR(VLOOKUP($A110,'Supplier Setup Info'!$A$2:$E$291,16,FALSE),"")</f>
        <v/>
      </c>
      <c r="I110" s="11" t="str">
        <f>IFERROR(VLOOKUP($A110,'Supplier Setup Info'!$A$2:$E$291,15,FALSE),"")</f>
        <v/>
      </c>
      <c r="J110" s="62">
        <f t="shared" si="2"/>
        <v>0</v>
      </c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3"/>
      <c r="Y110" s="55"/>
      <c r="Z110" s="55"/>
      <c r="AA110" s="55"/>
      <c r="AB110" s="55"/>
      <c r="AC110" s="55"/>
      <c r="AD110" s="55"/>
    </row>
    <row r="111" spans="1:30" x14ac:dyDescent="0.2">
      <c r="A111" s="2" t="e">
        <f>IF('Supplier Setup Info'!#REF!="","",'Supplier Setup Info'!#REF!)</f>
        <v>#REF!</v>
      </c>
      <c r="B111" s="3" t="str">
        <f>IFERROR(VLOOKUP($A111,'Supplier Setup Info'!$A$2:$E$291,2,FALSE),"")</f>
        <v/>
      </c>
      <c r="C111" s="3" t="str">
        <f>IFERROR(VLOOKUP($A111,'Supplier Setup Info'!$A$2:$E$291,5,FALSE),"")</f>
        <v/>
      </c>
      <c r="D111" s="4" t="str">
        <f>IFERROR(VLOOKUP($A111,'Supplier Setup Info'!$A$2:$E300,6,FALSE),"")</f>
        <v/>
      </c>
      <c r="E111" s="2" t="str">
        <f>IFERROR(VLOOKUP($A111,'Supplier Setup Info'!$A$2:$E$291,7,FALSE),"")</f>
        <v/>
      </c>
      <c r="F111" s="3" t="str">
        <f>IFERROR(VLOOKUP($A111,'Supplier Setup Info'!$A$2:$E$291,8,FALSE),"")</f>
        <v/>
      </c>
      <c r="G111" s="3" t="str">
        <f>IFERROR(VLOOKUP($A111,'Supplier Setup Info'!$A$2:$E$291,9,FALSE),"")</f>
        <v/>
      </c>
      <c r="H111" s="7" t="str">
        <f>IFERROR(VLOOKUP($A111,'Supplier Setup Info'!$A$2:$E$291,16,FALSE),"")</f>
        <v/>
      </c>
      <c r="I111" s="11" t="str">
        <f>IFERROR(VLOOKUP($A111,'Supplier Setup Info'!$A$2:$E$291,15,FALSE),"")</f>
        <v/>
      </c>
      <c r="J111" s="62">
        <f t="shared" si="2"/>
        <v>0</v>
      </c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3"/>
      <c r="Y111" s="55"/>
      <c r="Z111" s="55"/>
      <c r="AA111" s="55"/>
      <c r="AB111" s="55"/>
      <c r="AC111" s="55"/>
      <c r="AD111" s="55"/>
    </row>
    <row r="112" spans="1:30" x14ac:dyDescent="0.2">
      <c r="A112" s="2" t="e">
        <f>IF('Supplier Setup Info'!#REF!="","",'Supplier Setup Info'!#REF!)</f>
        <v>#REF!</v>
      </c>
      <c r="B112" s="3" t="str">
        <f>IFERROR(VLOOKUP($A112,'Supplier Setup Info'!$A$2:$E$291,2,FALSE),"")</f>
        <v/>
      </c>
      <c r="C112" s="3" t="str">
        <f>IFERROR(VLOOKUP($A112,'Supplier Setup Info'!$A$2:$E$291,5,FALSE),"")</f>
        <v/>
      </c>
      <c r="D112" s="4" t="str">
        <f>IFERROR(VLOOKUP($A112,'Supplier Setup Info'!$A$2:$E301,6,FALSE),"")</f>
        <v/>
      </c>
      <c r="E112" s="2" t="str">
        <f>IFERROR(VLOOKUP($A112,'Supplier Setup Info'!$A$2:$E$291,7,FALSE),"")</f>
        <v/>
      </c>
      <c r="F112" s="3" t="str">
        <f>IFERROR(VLOOKUP($A112,'Supplier Setup Info'!$A$2:$E$291,8,FALSE),"")</f>
        <v/>
      </c>
      <c r="G112" s="3" t="str">
        <f>IFERROR(VLOOKUP($A112,'Supplier Setup Info'!$A$2:$E$291,9,FALSE),"")</f>
        <v/>
      </c>
      <c r="H112" s="7" t="str">
        <f>IFERROR(VLOOKUP($A112,'Supplier Setup Info'!$A$2:$E$291,16,FALSE),"")</f>
        <v/>
      </c>
      <c r="I112" s="11" t="str">
        <f>IFERROR(VLOOKUP($A112,'Supplier Setup Info'!$A$2:$E$291,15,FALSE),"")</f>
        <v/>
      </c>
      <c r="J112" s="62">
        <f t="shared" si="2"/>
        <v>0</v>
      </c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3"/>
      <c r="Y112" s="55"/>
      <c r="Z112" s="55"/>
      <c r="AA112" s="55"/>
      <c r="AB112" s="55"/>
      <c r="AC112" s="55"/>
      <c r="AD112" s="55"/>
    </row>
    <row r="113" spans="1:30" x14ac:dyDescent="0.2">
      <c r="A113" s="2" t="e">
        <f>IF('Supplier Setup Info'!#REF!="","",'Supplier Setup Info'!#REF!)</f>
        <v>#REF!</v>
      </c>
      <c r="B113" s="3" t="str">
        <f>IFERROR(VLOOKUP($A113,'Supplier Setup Info'!$A$2:$E$291,2,FALSE),"")</f>
        <v/>
      </c>
      <c r="C113" s="3" t="str">
        <f>IFERROR(VLOOKUP($A113,'Supplier Setup Info'!$A$2:$E$291,5,FALSE),"")</f>
        <v/>
      </c>
      <c r="D113" s="4" t="str">
        <f>IFERROR(VLOOKUP($A113,'Supplier Setup Info'!$A$2:$E302,6,FALSE),"")</f>
        <v/>
      </c>
      <c r="E113" s="2" t="str">
        <f>IFERROR(VLOOKUP($A113,'Supplier Setup Info'!$A$2:$E$291,7,FALSE),"")</f>
        <v/>
      </c>
      <c r="F113" s="3" t="str">
        <f>IFERROR(VLOOKUP($A113,'Supplier Setup Info'!$A$2:$E$291,8,FALSE),"")</f>
        <v/>
      </c>
      <c r="G113" s="3" t="str">
        <f>IFERROR(VLOOKUP($A113,'Supplier Setup Info'!$A$2:$E$291,9,FALSE),"")</f>
        <v/>
      </c>
      <c r="H113" s="7" t="str">
        <f>IFERROR(VLOOKUP($A113,'Supplier Setup Info'!$A$2:$E$291,16,FALSE),"")</f>
        <v/>
      </c>
      <c r="I113" s="11" t="str">
        <f>IFERROR(VLOOKUP($A113,'Supplier Setup Info'!$A$2:$E$291,15,FALSE),"")</f>
        <v/>
      </c>
      <c r="J113" s="62">
        <f t="shared" si="2"/>
        <v>0</v>
      </c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3"/>
      <c r="Y113" s="55"/>
      <c r="Z113" s="55"/>
      <c r="AA113" s="55"/>
      <c r="AB113" s="55"/>
      <c r="AC113" s="55"/>
      <c r="AD113" s="55"/>
    </row>
    <row r="114" spans="1:30" x14ac:dyDescent="0.2">
      <c r="A114" s="2" t="e">
        <f>IF('Supplier Setup Info'!#REF!="","",'Supplier Setup Info'!#REF!)</f>
        <v>#REF!</v>
      </c>
      <c r="B114" s="3" t="str">
        <f>IFERROR(VLOOKUP($A114,'Supplier Setup Info'!$A$2:$E$291,2,FALSE),"")</f>
        <v/>
      </c>
      <c r="C114" s="3" t="str">
        <f>IFERROR(VLOOKUP($A114,'Supplier Setup Info'!$A$2:$E$291,5,FALSE),"")</f>
        <v/>
      </c>
      <c r="D114" s="4" t="str">
        <f>IFERROR(VLOOKUP($A114,'Supplier Setup Info'!$A$2:$E303,6,FALSE),"")</f>
        <v/>
      </c>
      <c r="E114" s="2" t="str">
        <f>IFERROR(VLOOKUP($A114,'Supplier Setup Info'!$A$2:$E$291,7,FALSE),"")</f>
        <v/>
      </c>
      <c r="F114" s="3" t="str">
        <f>IFERROR(VLOOKUP($A114,'Supplier Setup Info'!$A$2:$E$291,8,FALSE),"")</f>
        <v/>
      </c>
      <c r="G114" s="3" t="str">
        <f>IFERROR(VLOOKUP($A114,'Supplier Setup Info'!$A$2:$E$291,9,FALSE),"")</f>
        <v/>
      </c>
      <c r="H114" s="7" t="str">
        <f>IFERROR(VLOOKUP($A114,'Supplier Setup Info'!$A$2:$E$291,16,FALSE),"")</f>
        <v/>
      </c>
      <c r="I114" s="11" t="str">
        <f>IFERROR(VLOOKUP($A114,'Supplier Setup Info'!$A$2:$E$291,15,FALSE),"")</f>
        <v/>
      </c>
      <c r="J114" s="62">
        <f t="shared" si="2"/>
        <v>0</v>
      </c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3"/>
      <c r="Y114" s="55"/>
      <c r="Z114" s="55"/>
      <c r="AA114" s="55"/>
      <c r="AB114" s="55"/>
      <c r="AC114" s="55"/>
      <c r="AD114" s="55"/>
    </row>
    <row r="115" spans="1:30" x14ac:dyDescent="0.2">
      <c r="A115" s="2" t="e">
        <f>IF('Supplier Setup Info'!#REF!="","",'Supplier Setup Info'!#REF!)</f>
        <v>#REF!</v>
      </c>
      <c r="B115" s="3" t="str">
        <f>IFERROR(VLOOKUP($A115,'Supplier Setup Info'!$A$2:$E$291,2,FALSE),"")</f>
        <v/>
      </c>
      <c r="C115" s="3" t="str">
        <f>IFERROR(VLOOKUP($A115,'Supplier Setup Info'!$A$2:$E$291,5,FALSE),"")</f>
        <v/>
      </c>
      <c r="D115" s="4" t="str">
        <f>IFERROR(VLOOKUP($A115,'Supplier Setup Info'!$A$2:$E304,6,FALSE),"")</f>
        <v/>
      </c>
      <c r="E115" s="2" t="str">
        <f>IFERROR(VLOOKUP($A115,'Supplier Setup Info'!$A$2:$E$291,7,FALSE),"")</f>
        <v/>
      </c>
      <c r="F115" s="3" t="str">
        <f>IFERROR(VLOOKUP($A115,'Supplier Setup Info'!$A$2:$E$291,8,FALSE),"")</f>
        <v/>
      </c>
      <c r="G115" s="3" t="str">
        <f>IFERROR(VLOOKUP($A115,'Supplier Setup Info'!$A$2:$E$291,9,FALSE),"")</f>
        <v/>
      </c>
      <c r="H115" s="7" t="str">
        <f>IFERROR(VLOOKUP($A115,'Supplier Setup Info'!$A$2:$E$291,16,FALSE),"")</f>
        <v/>
      </c>
      <c r="I115" s="11" t="str">
        <f>IFERROR(VLOOKUP($A115,'Supplier Setup Info'!$A$2:$E$291,15,FALSE),"")</f>
        <v/>
      </c>
      <c r="J115" s="62">
        <f t="shared" si="2"/>
        <v>0</v>
      </c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3"/>
      <c r="Y115" s="55"/>
      <c r="Z115" s="55"/>
      <c r="AA115" s="55"/>
      <c r="AB115" s="55"/>
      <c r="AC115" s="55"/>
      <c r="AD115" s="55"/>
    </row>
    <row r="116" spans="1:30" x14ac:dyDescent="0.2">
      <c r="A116" s="2" t="e">
        <f>IF('Supplier Setup Info'!#REF!="","",'Supplier Setup Info'!#REF!)</f>
        <v>#REF!</v>
      </c>
      <c r="B116" s="3" t="str">
        <f>IFERROR(VLOOKUP($A116,'Supplier Setup Info'!$A$2:$E$291,2,FALSE),"")</f>
        <v/>
      </c>
      <c r="C116" s="3" t="str">
        <f>IFERROR(VLOOKUP($A116,'Supplier Setup Info'!$A$2:$E$291,5,FALSE),"")</f>
        <v/>
      </c>
      <c r="D116" s="4" t="str">
        <f>IFERROR(VLOOKUP($A116,'Supplier Setup Info'!$A$2:$E305,6,FALSE),"")</f>
        <v/>
      </c>
      <c r="E116" s="2" t="str">
        <f>IFERROR(VLOOKUP($A116,'Supplier Setup Info'!$A$2:$E$291,7,FALSE),"")</f>
        <v/>
      </c>
      <c r="F116" s="3" t="str">
        <f>IFERROR(VLOOKUP($A116,'Supplier Setup Info'!$A$2:$E$291,8,FALSE),"")</f>
        <v/>
      </c>
      <c r="G116" s="3" t="str">
        <f>IFERROR(VLOOKUP($A116,'Supplier Setup Info'!$A$2:$E$291,9,FALSE),"")</f>
        <v/>
      </c>
      <c r="H116" s="7" t="str">
        <f>IFERROR(VLOOKUP($A116,'Supplier Setup Info'!$A$2:$E$291,16,FALSE),"")</f>
        <v/>
      </c>
      <c r="I116" s="11" t="str">
        <f>IFERROR(VLOOKUP($A116,'Supplier Setup Info'!$A$2:$E$291,15,FALSE),"")</f>
        <v/>
      </c>
      <c r="J116" s="62">
        <f t="shared" si="2"/>
        <v>0</v>
      </c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3"/>
      <c r="Y116" s="55"/>
      <c r="Z116" s="55"/>
      <c r="AA116" s="55"/>
      <c r="AB116" s="55"/>
      <c r="AC116" s="55"/>
      <c r="AD116" s="55"/>
    </row>
    <row r="117" spans="1:30" x14ac:dyDescent="0.2">
      <c r="A117" s="2" t="e">
        <f>IF('Supplier Setup Info'!#REF!="","",'Supplier Setup Info'!#REF!)</f>
        <v>#REF!</v>
      </c>
      <c r="B117" s="3" t="str">
        <f>IFERROR(VLOOKUP($A117,'Supplier Setup Info'!$A$2:$E$291,2,FALSE),"")</f>
        <v/>
      </c>
      <c r="C117" s="3" t="str">
        <f>IFERROR(VLOOKUP($A117,'Supplier Setup Info'!$A$2:$E$291,5,FALSE),"")</f>
        <v/>
      </c>
      <c r="D117" s="4" t="str">
        <f>IFERROR(VLOOKUP($A117,'Supplier Setup Info'!$A$2:$E306,6,FALSE),"")</f>
        <v/>
      </c>
      <c r="E117" s="2" t="str">
        <f>IFERROR(VLOOKUP($A117,'Supplier Setup Info'!$A$2:$E$291,7,FALSE),"")</f>
        <v/>
      </c>
      <c r="F117" s="3" t="str">
        <f>IFERROR(VLOOKUP($A117,'Supplier Setup Info'!$A$2:$E$291,8,FALSE),"")</f>
        <v/>
      </c>
      <c r="G117" s="3" t="str">
        <f>IFERROR(VLOOKUP($A117,'Supplier Setup Info'!$A$2:$E$291,9,FALSE),"")</f>
        <v/>
      </c>
      <c r="H117" s="7" t="str">
        <f>IFERROR(VLOOKUP($A117,'Supplier Setup Info'!$A$2:$E$291,16,FALSE),"")</f>
        <v/>
      </c>
      <c r="I117" s="11" t="str">
        <f>IFERROR(VLOOKUP($A117,'Supplier Setup Info'!$A$2:$E$291,15,FALSE),"")</f>
        <v/>
      </c>
      <c r="J117" s="62">
        <f t="shared" si="2"/>
        <v>0</v>
      </c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3"/>
      <c r="Y117" s="55"/>
      <c r="Z117" s="55"/>
      <c r="AA117" s="55"/>
      <c r="AB117" s="55"/>
      <c r="AC117" s="55"/>
      <c r="AD117" s="55"/>
    </row>
    <row r="118" spans="1:30" x14ac:dyDescent="0.2">
      <c r="A118" s="2" t="e">
        <f>IF('Supplier Setup Info'!#REF!="","",'Supplier Setup Info'!#REF!)</f>
        <v>#REF!</v>
      </c>
      <c r="B118" s="3" t="str">
        <f>IFERROR(VLOOKUP($A118,'Supplier Setup Info'!$A$2:$E$291,2,FALSE),"")</f>
        <v/>
      </c>
      <c r="C118" s="3" t="str">
        <f>IFERROR(VLOOKUP($A118,'Supplier Setup Info'!$A$2:$E$291,5,FALSE),"")</f>
        <v/>
      </c>
      <c r="D118" s="4" t="str">
        <f>IFERROR(VLOOKUP($A118,'Supplier Setup Info'!$A$2:$E307,6,FALSE),"")</f>
        <v/>
      </c>
      <c r="E118" s="2" t="str">
        <f>IFERROR(VLOOKUP($A118,'Supplier Setup Info'!$A$2:$E$291,7,FALSE),"")</f>
        <v/>
      </c>
      <c r="F118" s="3" t="str">
        <f>IFERROR(VLOOKUP($A118,'Supplier Setup Info'!$A$2:$E$291,8,FALSE),"")</f>
        <v/>
      </c>
      <c r="G118" s="3" t="str">
        <f>IFERROR(VLOOKUP($A118,'Supplier Setup Info'!$A$2:$E$291,9,FALSE),"")</f>
        <v/>
      </c>
      <c r="H118" s="7" t="str">
        <f>IFERROR(VLOOKUP($A118,'Supplier Setup Info'!$A$2:$E$291,16,FALSE),"")</f>
        <v/>
      </c>
      <c r="I118" s="11" t="str">
        <f>IFERROR(VLOOKUP($A118,'Supplier Setup Info'!$A$2:$E$291,15,FALSE),"")</f>
        <v/>
      </c>
      <c r="J118" s="62">
        <f t="shared" si="2"/>
        <v>0</v>
      </c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3"/>
      <c r="Y118" s="55"/>
      <c r="Z118" s="55"/>
      <c r="AA118" s="55"/>
      <c r="AB118" s="55"/>
      <c r="AC118" s="55"/>
      <c r="AD118" s="55"/>
    </row>
    <row r="119" spans="1:30" x14ac:dyDescent="0.2">
      <c r="A119" s="2" t="e">
        <f>IF('Supplier Setup Info'!#REF!="","",'Supplier Setup Info'!#REF!)</f>
        <v>#REF!</v>
      </c>
      <c r="B119" s="3" t="str">
        <f>IFERROR(VLOOKUP($A119,'Supplier Setup Info'!$A$2:$E$291,2,FALSE),"")</f>
        <v/>
      </c>
      <c r="C119" s="3" t="str">
        <f>IFERROR(VLOOKUP($A119,'Supplier Setup Info'!$A$2:$E$291,5,FALSE),"")</f>
        <v/>
      </c>
      <c r="D119" s="4" t="str">
        <f>IFERROR(VLOOKUP($A119,'Supplier Setup Info'!$A$2:$E308,6,FALSE),"")</f>
        <v/>
      </c>
      <c r="E119" s="2" t="str">
        <f>IFERROR(VLOOKUP($A119,'Supplier Setup Info'!$A$2:$E$291,7,FALSE),"")</f>
        <v/>
      </c>
      <c r="F119" s="3" t="str">
        <f>IFERROR(VLOOKUP($A119,'Supplier Setup Info'!$A$2:$E$291,8,FALSE),"")</f>
        <v/>
      </c>
      <c r="G119" s="3" t="str">
        <f>IFERROR(VLOOKUP($A119,'Supplier Setup Info'!$A$2:$E$291,9,FALSE),"")</f>
        <v/>
      </c>
      <c r="H119" s="7" t="str">
        <f>IFERROR(VLOOKUP($A119,'Supplier Setup Info'!$A$2:$E$291,16,FALSE),"")</f>
        <v/>
      </c>
      <c r="I119" s="11" t="str">
        <f>IFERROR(VLOOKUP($A119,'Supplier Setup Info'!$A$2:$E$291,15,FALSE),"")</f>
        <v/>
      </c>
      <c r="J119" s="62">
        <f t="shared" si="2"/>
        <v>0</v>
      </c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3"/>
      <c r="Y119" s="55"/>
      <c r="Z119" s="55"/>
      <c r="AA119" s="55"/>
      <c r="AB119" s="55"/>
      <c r="AC119" s="55"/>
      <c r="AD119" s="55"/>
    </row>
    <row r="120" spans="1:30" x14ac:dyDescent="0.2">
      <c r="A120" s="2" t="e">
        <f>IF('Supplier Setup Info'!#REF!="","",'Supplier Setup Info'!#REF!)</f>
        <v>#REF!</v>
      </c>
      <c r="B120" s="3" t="str">
        <f>IFERROR(VLOOKUP($A120,'Supplier Setup Info'!$A$2:$E$291,2,FALSE),"")</f>
        <v/>
      </c>
      <c r="C120" s="3" t="str">
        <f>IFERROR(VLOOKUP($A120,'Supplier Setup Info'!$A$2:$E$291,5,FALSE),"")</f>
        <v/>
      </c>
      <c r="D120" s="4" t="str">
        <f>IFERROR(VLOOKUP($A120,'Supplier Setup Info'!$A$2:$E309,6,FALSE),"")</f>
        <v/>
      </c>
      <c r="E120" s="2" t="str">
        <f>IFERROR(VLOOKUP($A120,'Supplier Setup Info'!$A$2:$E$291,7,FALSE),"")</f>
        <v/>
      </c>
      <c r="F120" s="3" t="str">
        <f>IFERROR(VLOOKUP($A120,'Supplier Setup Info'!$A$2:$E$291,8,FALSE),"")</f>
        <v/>
      </c>
      <c r="G120" s="3" t="str">
        <f>IFERROR(VLOOKUP($A120,'Supplier Setup Info'!$A$2:$E$291,9,FALSE),"")</f>
        <v/>
      </c>
      <c r="H120" s="7" t="str">
        <f>IFERROR(VLOOKUP($A120,'Supplier Setup Info'!$A$2:$E$291,16,FALSE),"")</f>
        <v/>
      </c>
      <c r="I120" s="11" t="str">
        <f>IFERROR(VLOOKUP($A120,'Supplier Setup Info'!$A$2:$E$291,15,FALSE),"")</f>
        <v/>
      </c>
      <c r="J120" s="62">
        <f t="shared" si="2"/>
        <v>0</v>
      </c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3"/>
      <c r="Y120" s="55"/>
      <c r="Z120" s="55"/>
      <c r="AA120" s="55"/>
      <c r="AB120" s="55"/>
      <c r="AC120" s="55"/>
      <c r="AD120" s="55"/>
    </row>
    <row r="121" spans="1:30" x14ac:dyDescent="0.2">
      <c r="A121" s="2" t="e">
        <f>IF('Supplier Setup Info'!#REF!="","",'Supplier Setup Info'!#REF!)</f>
        <v>#REF!</v>
      </c>
      <c r="B121" s="3" t="str">
        <f>IFERROR(VLOOKUP($A121,'Supplier Setup Info'!$A$2:$E$291,2,FALSE),"")</f>
        <v/>
      </c>
      <c r="C121" s="3" t="str">
        <f>IFERROR(VLOOKUP($A121,'Supplier Setup Info'!$A$2:$E$291,5,FALSE),"")</f>
        <v/>
      </c>
      <c r="D121" s="4" t="str">
        <f>IFERROR(VLOOKUP($A121,'Supplier Setup Info'!$A$2:$E310,6,FALSE),"")</f>
        <v/>
      </c>
      <c r="E121" s="2" t="str">
        <f>IFERROR(VLOOKUP($A121,'Supplier Setup Info'!$A$2:$E$291,7,FALSE),"")</f>
        <v/>
      </c>
      <c r="F121" s="3" t="str">
        <f>IFERROR(VLOOKUP($A121,'Supplier Setup Info'!$A$2:$E$291,8,FALSE),"")</f>
        <v/>
      </c>
      <c r="G121" s="3" t="str">
        <f>IFERROR(VLOOKUP($A121,'Supplier Setup Info'!$A$2:$E$291,9,FALSE),"")</f>
        <v/>
      </c>
      <c r="H121" s="7" t="str">
        <f>IFERROR(VLOOKUP($A121,'Supplier Setup Info'!$A$2:$E$291,16,FALSE),"")</f>
        <v/>
      </c>
      <c r="I121" s="11" t="str">
        <f>IFERROR(VLOOKUP($A121,'Supplier Setup Info'!$A$2:$E$291,15,FALSE),"")</f>
        <v/>
      </c>
      <c r="J121" s="62">
        <f t="shared" si="2"/>
        <v>0</v>
      </c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3"/>
      <c r="Y121" s="55"/>
      <c r="Z121" s="55"/>
      <c r="AA121" s="55"/>
      <c r="AB121" s="55"/>
      <c r="AC121" s="55"/>
      <c r="AD121" s="55"/>
    </row>
    <row r="122" spans="1:30" x14ac:dyDescent="0.2">
      <c r="A122" s="2" t="e">
        <f>IF('Supplier Setup Info'!#REF!="","",'Supplier Setup Info'!#REF!)</f>
        <v>#REF!</v>
      </c>
      <c r="B122" s="3" t="str">
        <f>IFERROR(VLOOKUP($A122,'Supplier Setup Info'!$A$2:$E$291,2,FALSE),"")</f>
        <v/>
      </c>
      <c r="C122" s="3" t="str">
        <f>IFERROR(VLOOKUP($A122,'Supplier Setup Info'!$A$2:$E$291,5,FALSE),"")</f>
        <v/>
      </c>
      <c r="D122" s="4" t="str">
        <f>IFERROR(VLOOKUP($A122,'Supplier Setup Info'!$A$2:$E311,6,FALSE),"")</f>
        <v/>
      </c>
      <c r="E122" s="2" t="str">
        <f>IFERROR(VLOOKUP($A122,'Supplier Setup Info'!$A$2:$E$291,7,FALSE),"")</f>
        <v/>
      </c>
      <c r="F122" s="3" t="str">
        <f>IFERROR(VLOOKUP($A122,'Supplier Setup Info'!$A$2:$E$291,8,FALSE),"")</f>
        <v/>
      </c>
      <c r="G122" s="3" t="str">
        <f>IFERROR(VLOOKUP($A122,'Supplier Setup Info'!$A$2:$E$291,9,FALSE),"")</f>
        <v/>
      </c>
      <c r="H122" s="7" t="str">
        <f>IFERROR(VLOOKUP($A122,'Supplier Setup Info'!$A$2:$E$291,16,FALSE),"")</f>
        <v/>
      </c>
      <c r="I122" s="11" t="str">
        <f>IFERROR(VLOOKUP($A122,'Supplier Setup Info'!$A$2:$E$291,15,FALSE),"")</f>
        <v/>
      </c>
      <c r="J122" s="62">
        <f t="shared" si="2"/>
        <v>0</v>
      </c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3"/>
      <c r="Y122" s="55"/>
      <c r="Z122" s="55"/>
      <c r="AA122" s="55"/>
      <c r="AB122" s="55"/>
      <c r="AC122" s="55"/>
      <c r="AD122" s="55"/>
    </row>
    <row r="123" spans="1:30" x14ac:dyDescent="0.2">
      <c r="A123" s="2" t="e">
        <f>IF('Supplier Setup Info'!#REF!="","",'Supplier Setup Info'!#REF!)</f>
        <v>#REF!</v>
      </c>
      <c r="B123" s="3" t="str">
        <f>IFERROR(VLOOKUP($A123,'Supplier Setup Info'!$A$2:$E$291,2,FALSE),"")</f>
        <v/>
      </c>
      <c r="C123" s="3" t="str">
        <f>IFERROR(VLOOKUP($A123,'Supplier Setup Info'!$A$2:$E$291,5,FALSE),"")</f>
        <v/>
      </c>
      <c r="D123" s="4" t="str">
        <f>IFERROR(VLOOKUP($A123,'Supplier Setup Info'!$A$2:$E312,6,FALSE),"")</f>
        <v/>
      </c>
      <c r="E123" s="2" t="str">
        <f>IFERROR(VLOOKUP($A123,'Supplier Setup Info'!$A$2:$E$291,7,FALSE),"")</f>
        <v/>
      </c>
      <c r="F123" s="3" t="str">
        <f>IFERROR(VLOOKUP($A123,'Supplier Setup Info'!$A$2:$E$291,8,FALSE),"")</f>
        <v/>
      </c>
      <c r="G123" s="3" t="str">
        <f>IFERROR(VLOOKUP($A123,'Supplier Setup Info'!$A$2:$E$291,9,FALSE),"")</f>
        <v/>
      </c>
      <c r="H123" s="7" t="str">
        <f>IFERROR(VLOOKUP($A123,'Supplier Setup Info'!$A$2:$E$291,16,FALSE),"")</f>
        <v/>
      </c>
      <c r="I123" s="11" t="str">
        <f>IFERROR(VLOOKUP($A123,'Supplier Setup Info'!$A$2:$E$291,15,FALSE),"")</f>
        <v/>
      </c>
      <c r="J123" s="62">
        <f t="shared" si="2"/>
        <v>0</v>
      </c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3"/>
      <c r="Y123" s="55"/>
      <c r="Z123" s="55"/>
      <c r="AA123" s="55"/>
      <c r="AB123" s="55"/>
      <c r="AC123" s="55"/>
      <c r="AD123" s="55"/>
    </row>
    <row r="124" spans="1:30" x14ac:dyDescent="0.2">
      <c r="A124" s="2" t="e">
        <f>IF('Supplier Setup Info'!#REF!="","",'Supplier Setup Info'!#REF!)</f>
        <v>#REF!</v>
      </c>
      <c r="B124" s="3" t="str">
        <f>IFERROR(VLOOKUP($A124,'Supplier Setup Info'!$A$2:$E$291,2,FALSE),"")</f>
        <v/>
      </c>
      <c r="C124" s="3" t="str">
        <f>IFERROR(VLOOKUP($A124,'Supplier Setup Info'!$A$2:$E$291,5,FALSE),"")</f>
        <v/>
      </c>
      <c r="D124" s="4" t="str">
        <f>IFERROR(VLOOKUP($A124,'Supplier Setup Info'!$A$2:$E313,6,FALSE),"")</f>
        <v/>
      </c>
      <c r="E124" s="2" t="str">
        <f>IFERROR(VLOOKUP($A124,'Supplier Setup Info'!$A$2:$E$291,7,FALSE),"")</f>
        <v/>
      </c>
      <c r="F124" s="3" t="str">
        <f>IFERROR(VLOOKUP($A124,'Supplier Setup Info'!$A$2:$E$291,8,FALSE),"")</f>
        <v/>
      </c>
      <c r="G124" s="3" t="str">
        <f>IFERROR(VLOOKUP($A124,'Supplier Setup Info'!$A$2:$E$291,9,FALSE),"")</f>
        <v/>
      </c>
      <c r="H124" s="7" t="str">
        <f>IFERROR(VLOOKUP($A124,'Supplier Setup Info'!$A$2:$E$291,16,FALSE),"")</f>
        <v/>
      </c>
      <c r="I124" s="11" t="str">
        <f>IFERROR(VLOOKUP($A124,'Supplier Setup Info'!$A$2:$E$291,15,FALSE),"")</f>
        <v/>
      </c>
      <c r="J124" s="62">
        <f t="shared" si="2"/>
        <v>0</v>
      </c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3"/>
      <c r="Y124" s="55"/>
      <c r="Z124" s="55"/>
      <c r="AA124" s="55"/>
      <c r="AB124" s="55"/>
      <c r="AC124" s="55"/>
      <c r="AD124" s="55"/>
    </row>
    <row r="125" spans="1:30" x14ac:dyDescent="0.2">
      <c r="A125" s="2" t="e">
        <f>IF('Supplier Setup Info'!#REF!="","",'Supplier Setup Info'!#REF!)</f>
        <v>#REF!</v>
      </c>
      <c r="B125" s="3" t="str">
        <f>IFERROR(VLOOKUP($A125,'Supplier Setup Info'!$A$2:$E$291,2,FALSE),"")</f>
        <v/>
      </c>
      <c r="C125" s="3" t="str">
        <f>IFERROR(VLOOKUP($A125,'Supplier Setup Info'!$A$2:$E$291,5,FALSE),"")</f>
        <v/>
      </c>
      <c r="D125" s="4" t="str">
        <f>IFERROR(VLOOKUP($A125,'Supplier Setup Info'!$A$2:$E314,6,FALSE),"")</f>
        <v/>
      </c>
      <c r="E125" s="2" t="str">
        <f>IFERROR(VLOOKUP($A125,'Supplier Setup Info'!$A$2:$E$291,7,FALSE),"")</f>
        <v/>
      </c>
      <c r="F125" s="3" t="str">
        <f>IFERROR(VLOOKUP($A125,'Supplier Setup Info'!$A$2:$E$291,8,FALSE),"")</f>
        <v/>
      </c>
      <c r="G125" s="3" t="str">
        <f>IFERROR(VLOOKUP($A125,'Supplier Setup Info'!$A$2:$E$291,9,FALSE),"")</f>
        <v/>
      </c>
      <c r="H125" s="7" t="str">
        <f>IFERROR(VLOOKUP($A125,'Supplier Setup Info'!$A$2:$E$291,16,FALSE),"")</f>
        <v/>
      </c>
      <c r="I125" s="11" t="str">
        <f>IFERROR(VLOOKUP($A125,'Supplier Setup Info'!$A$2:$E$291,15,FALSE),"")</f>
        <v/>
      </c>
      <c r="J125" s="62">
        <f t="shared" si="2"/>
        <v>0</v>
      </c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3"/>
      <c r="Y125" s="55"/>
      <c r="Z125" s="55"/>
      <c r="AA125" s="55"/>
      <c r="AB125" s="55"/>
      <c r="AC125" s="55"/>
      <c r="AD125" s="55"/>
    </row>
    <row r="126" spans="1:30" x14ac:dyDescent="0.2">
      <c r="A126" s="2" t="e">
        <f>IF('Supplier Setup Info'!#REF!="","",'Supplier Setup Info'!#REF!)</f>
        <v>#REF!</v>
      </c>
      <c r="B126" s="3" t="str">
        <f>IFERROR(VLOOKUP($A126,'Supplier Setup Info'!$A$2:$E$291,2,FALSE),"")</f>
        <v/>
      </c>
      <c r="C126" s="3" t="str">
        <f>IFERROR(VLOOKUP($A126,'Supplier Setup Info'!$A$2:$E$291,5,FALSE),"")</f>
        <v/>
      </c>
      <c r="D126" s="4" t="str">
        <f>IFERROR(VLOOKUP($A126,'Supplier Setup Info'!$A$2:$E315,6,FALSE),"")</f>
        <v/>
      </c>
      <c r="E126" s="2" t="str">
        <f>IFERROR(VLOOKUP($A126,'Supplier Setup Info'!$A$2:$E$291,7,FALSE),"")</f>
        <v/>
      </c>
      <c r="F126" s="3" t="str">
        <f>IFERROR(VLOOKUP($A126,'Supplier Setup Info'!$A$2:$E$291,8,FALSE),"")</f>
        <v/>
      </c>
      <c r="G126" s="3" t="str">
        <f>IFERROR(VLOOKUP($A126,'Supplier Setup Info'!$A$2:$E$291,9,FALSE),"")</f>
        <v/>
      </c>
      <c r="H126" s="7" t="str">
        <f>IFERROR(VLOOKUP($A126,'Supplier Setup Info'!$A$2:$E$291,16,FALSE),"")</f>
        <v/>
      </c>
      <c r="I126" s="11" t="str">
        <f>IFERROR(VLOOKUP($A126,'Supplier Setup Info'!$A$2:$E$291,15,FALSE),"")</f>
        <v/>
      </c>
      <c r="J126" s="62">
        <f t="shared" si="2"/>
        <v>0</v>
      </c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63"/>
      <c r="Y126" s="55"/>
      <c r="Z126" s="55"/>
      <c r="AA126" s="55"/>
      <c r="AB126" s="55"/>
      <c r="AC126" s="55"/>
      <c r="AD126" s="55"/>
    </row>
    <row r="127" spans="1:30" x14ac:dyDescent="0.2">
      <c r="A127" s="2" t="e">
        <f>IF('Supplier Setup Info'!#REF!="","",'Supplier Setup Info'!#REF!)</f>
        <v>#REF!</v>
      </c>
      <c r="B127" s="3" t="str">
        <f>IFERROR(VLOOKUP($A127,'Supplier Setup Info'!$A$2:$E$291,2,FALSE),"")</f>
        <v/>
      </c>
      <c r="C127" s="3" t="str">
        <f>IFERROR(VLOOKUP($A127,'Supplier Setup Info'!$A$2:$E$291,5,FALSE),"")</f>
        <v/>
      </c>
      <c r="D127" s="4" t="str">
        <f>IFERROR(VLOOKUP($A127,'Supplier Setup Info'!$A$2:$E316,6,FALSE),"")</f>
        <v/>
      </c>
      <c r="E127" s="2" t="str">
        <f>IFERROR(VLOOKUP($A127,'Supplier Setup Info'!$A$2:$E$291,7,FALSE),"")</f>
        <v/>
      </c>
      <c r="F127" s="3" t="str">
        <f>IFERROR(VLOOKUP($A127,'Supplier Setup Info'!$A$2:$E$291,8,FALSE),"")</f>
        <v/>
      </c>
      <c r="G127" s="3" t="str">
        <f>IFERROR(VLOOKUP($A127,'Supplier Setup Info'!$A$2:$E$291,9,FALSE),"")</f>
        <v/>
      </c>
      <c r="H127" s="7" t="str">
        <f>IFERROR(VLOOKUP($A127,'Supplier Setup Info'!$A$2:$E$291,16,FALSE),"")</f>
        <v/>
      </c>
      <c r="I127" s="11" t="str">
        <f>IFERROR(VLOOKUP($A127,'Supplier Setup Info'!$A$2:$E$291,15,FALSE),"")</f>
        <v/>
      </c>
      <c r="J127" s="62">
        <f t="shared" si="2"/>
        <v>0</v>
      </c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63"/>
      <c r="Y127" s="55"/>
      <c r="Z127" s="55"/>
      <c r="AA127" s="55"/>
      <c r="AB127" s="55"/>
      <c r="AC127" s="55"/>
      <c r="AD127" s="55"/>
    </row>
    <row r="128" spans="1:30" x14ac:dyDescent="0.2">
      <c r="A128" s="2" t="e">
        <f>IF('Supplier Setup Info'!#REF!="","",'Supplier Setup Info'!#REF!)</f>
        <v>#REF!</v>
      </c>
      <c r="B128" s="3" t="str">
        <f>IFERROR(VLOOKUP($A128,'Supplier Setup Info'!$A$2:$E$291,2,FALSE),"")</f>
        <v/>
      </c>
      <c r="C128" s="3" t="str">
        <f>IFERROR(VLOOKUP($A128,'Supplier Setup Info'!$A$2:$E$291,5,FALSE),"")</f>
        <v/>
      </c>
      <c r="D128" s="4" t="str">
        <f>IFERROR(VLOOKUP($A128,'Supplier Setup Info'!$A$2:$E317,6,FALSE),"")</f>
        <v/>
      </c>
      <c r="E128" s="2" t="str">
        <f>IFERROR(VLOOKUP($A128,'Supplier Setup Info'!$A$2:$E$291,7,FALSE),"")</f>
        <v/>
      </c>
      <c r="F128" s="3" t="str">
        <f>IFERROR(VLOOKUP($A128,'Supplier Setup Info'!$A$2:$E$291,8,FALSE),"")</f>
        <v/>
      </c>
      <c r="G128" s="3" t="str">
        <f>IFERROR(VLOOKUP($A128,'Supplier Setup Info'!$A$2:$E$291,9,FALSE),"")</f>
        <v/>
      </c>
      <c r="H128" s="7" t="str">
        <f>IFERROR(VLOOKUP($A128,'Supplier Setup Info'!$A$2:$E$291,16,FALSE),"")</f>
        <v/>
      </c>
      <c r="I128" s="11" t="str">
        <f>IFERROR(VLOOKUP($A128,'Supplier Setup Info'!$A$2:$E$291,15,FALSE),"")</f>
        <v/>
      </c>
      <c r="J128" s="62">
        <f t="shared" si="2"/>
        <v>0</v>
      </c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63"/>
      <c r="Y128" s="55"/>
      <c r="Z128" s="55"/>
      <c r="AA128" s="55"/>
      <c r="AB128" s="55"/>
      <c r="AC128" s="55"/>
      <c r="AD128" s="55"/>
    </row>
    <row r="129" spans="1:30" x14ac:dyDescent="0.2">
      <c r="A129" s="2" t="e">
        <f>IF('Supplier Setup Info'!#REF!="","",'Supplier Setup Info'!#REF!)</f>
        <v>#REF!</v>
      </c>
      <c r="B129" s="3" t="str">
        <f>IFERROR(VLOOKUP($A129,'Supplier Setup Info'!$A$2:$E$291,2,FALSE),"")</f>
        <v/>
      </c>
      <c r="C129" s="3" t="str">
        <f>IFERROR(VLOOKUP($A129,'Supplier Setup Info'!$A$2:$E$291,5,FALSE),"")</f>
        <v/>
      </c>
      <c r="D129" s="4" t="str">
        <f>IFERROR(VLOOKUP($A129,'Supplier Setup Info'!$A$2:$E318,6,FALSE),"")</f>
        <v/>
      </c>
      <c r="E129" s="2" t="str">
        <f>IFERROR(VLOOKUP($A129,'Supplier Setup Info'!$A$2:$E$291,7,FALSE),"")</f>
        <v/>
      </c>
      <c r="F129" s="3" t="str">
        <f>IFERROR(VLOOKUP($A129,'Supplier Setup Info'!$A$2:$E$291,8,FALSE),"")</f>
        <v/>
      </c>
      <c r="G129" s="3" t="str">
        <f>IFERROR(VLOOKUP($A129,'Supplier Setup Info'!$A$2:$E$291,9,FALSE),"")</f>
        <v/>
      </c>
      <c r="H129" s="7" t="str">
        <f>IFERROR(VLOOKUP($A129,'Supplier Setup Info'!$A$2:$E$291,16,FALSE),"")</f>
        <v/>
      </c>
      <c r="I129" s="11" t="str">
        <f>IFERROR(VLOOKUP($A129,'Supplier Setup Info'!$A$2:$E$291,15,FALSE),"")</f>
        <v/>
      </c>
      <c r="J129" s="62">
        <f t="shared" si="2"/>
        <v>0</v>
      </c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63"/>
      <c r="Y129" s="55"/>
      <c r="Z129" s="55"/>
      <c r="AA129" s="55"/>
      <c r="AB129" s="55"/>
      <c r="AC129" s="55"/>
      <c r="AD129" s="55"/>
    </row>
    <row r="130" spans="1:30" x14ac:dyDescent="0.2">
      <c r="A130" s="2" t="e">
        <f>IF('Supplier Setup Info'!#REF!="","",'Supplier Setup Info'!#REF!)</f>
        <v>#REF!</v>
      </c>
      <c r="B130" s="3" t="str">
        <f>IFERROR(VLOOKUP($A130,'Supplier Setup Info'!$A$2:$E$291,2,FALSE),"")</f>
        <v/>
      </c>
      <c r="C130" s="3" t="str">
        <f>IFERROR(VLOOKUP($A130,'Supplier Setup Info'!$A$2:$E$291,5,FALSE),"")</f>
        <v/>
      </c>
      <c r="D130" s="4" t="str">
        <f>IFERROR(VLOOKUP($A130,'Supplier Setup Info'!$A$2:$E319,6,FALSE),"")</f>
        <v/>
      </c>
      <c r="E130" s="2" t="str">
        <f>IFERROR(VLOOKUP($A130,'Supplier Setup Info'!$A$2:$E$291,7,FALSE),"")</f>
        <v/>
      </c>
      <c r="F130" s="3" t="str">
        <f>IFERROR(VLOOKUP($A130,'Supplier Setup Info'!$A$2:$E$291,8,FALSE),"")</f>
        <v/>
      </c>
      <c r="G130" s="3" t="str">
        <f>IFERROR(VLOOKUP($A130,'Supplier Setup Info'!$A$2:$E$291,9,FALSE),"")</f>
        <v/>
      </c>
      <c r="H130" s="7" t="str">
        <f>IFERROR(VLOOKUP($A130,'Supplier Setup Info'!$A$2:$E$291,16,FALSE),"")</f>
        <v/>
      </c>
      <c r="I130" s="11" t="str">
        <f>IFERROR(VLOOKUP($A130,'Supplier Setup Info'!$A$2:$E$291,15,FALSE),"")</f>
        <v/>
      </c>
      <c r="J130" s="62">
        <f t="shared" si="2"/>
        <v>0</v>
      </c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63"/>
      <c r="Y130" s="55"/>
      <c r="Z130" s="55"/>
      <c r="AA130" s="55"/>
      <c r="AB130" s="55"/>
      <c r="AC130" s="55"/>
      <c r="AD130" s="55"/>
    </row>
    <row r="131" spans="1:30" x14ac:dyDescent="0.2">
      <c r="A131" s="2" t="e">
        <f>IF('Supplier Setup Info'!#REF!="","",'Supplier Setup Info'!#REF!)</f>
        <v>#REF!</v>
      </c>
      <c r="B131" s="3" t="str">
        <f>IFERROR(VLOOKUP($A131,'Supplier Setup Info'!$A$2:$E$291,2,FALSE),"")</f>
        <v/>
      </c>
      <c r="C131" s="3" t="str">
        <f>IFERROR(VLOOKUP($A131,'Supplier Setup Info'!$A$2:$E$291,5,FALSE),"")</f>
        <v/>
      </c>
      <c r="D131" s="4" t="str">
        <f>IFERROR(VLOOKUP($A131,'Supplier Setup Info'!$A$2:$E320,6,FALSE),"")</f>
        <v/>
      </c>
      <c r="E131" s="2" t="str">
        <f>IFERROR(VLOOKUP($A131,'Supplier Setup Info'!$A$2:$E$291,7,FALSE),"")</f>
        <v/>
      </c>
      <c r="F131" s="3" t="str">
        <f>IFERROR(VLOOKUP($A131,'Supplier Setup Info'!$A$2:$E$291,8,FALSE),"")</f>
        <v/>
      </c>
      <c r="G131" s="3" t="str">
        <f>IFERROR(VLOOKUP($A131,'Supplier Setup Info'!$A$2:$E$291,9,FALSE),"")</f>
        <v/>
      </c>
      <c r="H131" s="7" t="str">
        <f>IFERROR(VLOOKUP($A131,'Supplier Setup Info'!$A$2:$E$291,16,FALSE),"")</f>
        <v/>
      </c>
      <c r="I131" s="11" t="str">
        <f>IFERROR(VLOOKUP($A131,'Supplier Setup Info'!$A$2:$E$291,15,FALSE),"")</f>
        <v/>
      </c>
      <c r="J131" s="62">
        <f t="shared" si="2"/>
        <v>0</v>
      </c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63"/>
      <c r="Y131" s="55"/>
      <c r="Z131" s="55"/>
      <c r="AA131" s="55"/>
      <c r="AB131" s="55"/>
      <c r="AC131" s="55"/>
      <c r="AD131" s="55"/>
    </row>
    <row r="132" spans="1:30" x14ac:dyDescent="0.2">
      <c r="A132" s="2" t="e">
        <f>IF('Supplier Setup Info'!#REF!="","",'Supplier Setup Info'!#REF!)</f>
        <v>#REF!</v>
      </c>
      <c r="B132" s="3" t="str">
        <f>IFERROR(VLOOKUP($A132,'Supplier Setup Info'!$A$2:$E$291,2,FALSE),"")</f>
        <v/>
      </c>
      <c r="C132" s="3" t="str">
        <f>IFERROR(VLOOKUP($A132,'Supplier Setup Info'!$A$2:$E$291,5,FALSE),"")</f>
        <v/>
      </c>
      <c r="D132" s="4" t="str">
        <f>IFERROR(VLOOKUP($A132,'Supplier Setup Info'!$A$2:$E321,6,FALSE),"")</f>
        <v/>
      </c>
      <c r="E132" s="2" t="str">
        <f>IFERROR(VLOOKUP($A132,'Supplier Setup Info'!$A$2:$E$291,7,FALSE),"")</f>
        <v/>
      </c>
      <c r="F132" s="3" t="str">
        <f>IFERROR(VLOOKUP($A132,'Supplier Setup Info'!$A$2:$E$291,8,FALSE),"")</f>
        <v/>
      </c>
      <c r="G132" s="3" t="str">
        <f>IFERROR(VLOOKUP($A132,'Supplier Setup Info'!$A$2:$E$291,9,FALSE),"")</f>
        <v/>
      </c>
      <c r="H132" s="7" t="str">
        <f>IFERROR(VLOOKUP($A132,'Supplier Setup Info'!$A$2:$E$291,16,FALSE),"")</f>
        <v/>
      </c>
      <c r="I132" s="11" t="str">
        <f>IFERROR(VLOOKUP($A132,'Supplier Setup Info'!$A$2:$E$291,15,FALSE),"")</f>
        <v/>
      </c>
      <c r="J132" s="62">
        <f t="shared" ref="J132:J195" si="3">SUM(K132:AD132)</f>
        <v>0</v>
      </c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63"/>
      <c r="Y132" s="55"/>
      <c r="Z132" s="55"/>
      <c r="AA132" s="55"/>
      <c r="AB132" s="55"/>
      <c r="AC132" s="55"/>
      <c r="AD132" s="55"/>
    </row>
    <row r="133" spans="1:30" x14ac:dyDescent="0.2">
      <c r="A133" s="2" t="e">
        <f>IF('Supplier Setup Info'!#REF!="","",'Supplier Setup Info'!#REF!)</f>
        <v>#REF!</v>
      </c>
      <c r="B133" s="3" t="str">
        <f>IFERROR(VLOOKUP($A133,'Supplier Setup Info'!$A$2:$E$291,2,FALSE),"")</f>
        <v/>
      </c>
      <c r="C133" s="3" t="str">
        <f>IFERROR(VLOOKUP($A133,'Supplier Setup Info'!$A$2:$E$291,5,FALSE),"")</f>
        <v/>
      </c>
      <c r="D133" s="4" t="str">
        <f>IFERROR(VLOOKUP($A133,'Supplier Setup Info'!$A$2:$E322,6,FALSE),"")</f>
        <v/>
      </c>
      <c r="E133" s="2" t="str">
        <f>IFERROR(VLOOKUP($A133,'Supplier Setup Info'!$A$2:$E$291,7,FALSE),"")</f>
        <v/>
      </c>
      <c r="F133" s="3" t="str">
        <f>IFERROR(VLOOKUP($A133,'Supplier Setup Info'!$A$2:$E$291,8,FALSE),"")</f>
        <v/>
      </c>
      <c r="G133" s="3" t="str">
        <f>IFERROR(VLOOKUP($A133,'Supplier Setup Info'!$A$2:$E$291,9,FALSE),"")</f>
        <v/>
      </c>
      <c r="H133" s="7" t="str">
        <f>IFERROR(VLOOKUP($A133,'Supplier Setup Info'!$A$2:$E$291,16,FALSE),"")</f>
        <v/>
      </c>
      <c r="I133" s="11" t="str">
        <f>IFERROR(VLOOKUP($A133,'Supplier Setup Info'!$A$2:$E$291,15,FALSE),"")</f>
        <v/>
      </c>
      <c r="J133" s="62">
        <f t="shared" si="3"/>
        <v>0</v>
      </c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63"/>
      <c r="Y133" s="55"/>
      <c r="Z133" s="55"/>
      <c r="AA133" s="55"/>
      <c r="AB133" s="55"/>
      <c r="AC133" s="55"/>
      <c r="AD133" s="55"/>
    </row>
    <row r="134" spans="1:30" x14ac:dyDescent="0.2">
      <c r="A134" s="2" t="e">
        <f>IF('Supplier Setup Info'!#REF!="","",'Supplier Setup Info'!#REF!)</f>
        <v>#REF!</v>
      </c>
      <c r="B134" s="3" t="str">
        <f>IFERROR(VLOOKUP($A134,'Supplier Setup Info'!$A$2:$E$291,2,FALSE),"")</f>
        <v/>
      </c>
      <c r="C134" s="3" t="str">
        <f>IFERROR(VLOOKUP($A134,'Supplier Setup Info'!$A$2:$E$291,5,FALSE),"")</f>
        <v/>
      </c>
      <c r="D134" s="4" t="str">
        <f>IFERROR(VLOOKUP($A134,'Supplier Setup Info'!$A$2:$E323,6,FALSE),"")</f>
        <v/>
      </c>
      <c r="E134" s="2" t="str">
        <f>IFERROR(VLOOKUP($A134,'Supplier Setup Info'!$A$2:$E$291,7,FALSE),"")</f>
        <v/>
      </c>
      <c r="F134" s="3" t="str">
        <f>IFERROR(VLOOKUP($A134,'Supplier Setup Info'!$A$2:$E$291,8,FALSE),"")</f>
        <v/>
      </c>
      <c r="G134" s="3" t="str">
        <f>IFERROR(VLOOKUP($A134,'Supplier Setup Info'!$A$2:$E$291,9,FALSE),"")</f>
        <v/>
      </c>
      <c r="H134" s="7" t="str">
        <f>IFERROR(VLOOKUP($A134,'Supplier Setup Info'!$A$2:$E$291,16,FALSE),"")</f>
        <v/>
      </c>
      <c r="I134" s="11" t="str">
        <f>IFERROR(VLOOKUP($A134,'Supplier Setup Info'!$A$2:$E$291,15,FALSE),"")</f>
        <v/>
      </c>
      <c r="J134" s="62">
        <f t="shared" si="3"/>
        <v>0</v>
      </c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63"/>
      <c r="Y134" s="55"/>
      <c r="Z134" s="55"/>
      <c r="AA134" s="55"/>
      <c r="AB134" s="55"/>
      <c r="AC134" s="55"/>
      <c r="AD134" s="55"/>
    </row>
    <row r="135" spans="1:30" x14ac:dyDescent="0.2">
      <c r="A135" s="2" t="e">
        <f>IF('Supplier Setup Info'!#REF!="","",'Supplier Setup Info'!#REF!)</f>
        <v>#REF!</v>
      </c>
      <c r="B135" s="3" t="str">
        <f>IFERROR(VLOOKUP($A135,'Supplier Setup Info'!$A$2:$E$291,2,FALSE),"")</f>
        <v/>
      </c>
      <c r="C135" s="3" t="str">
        <f>IFERROR(VLOOKUP($A135,'Supplier Setup Info'!$A$2:$E$291,5,FALSE),"")</f>
        <v/>
      </c>
      <c r="D135" s="4" t="str">
        <f>IFERROR(VLOOKUP($A135,'Supplier Setup Info'!$A$2:$E324,6,FALSE),"")</f>
        <v/>
      </c>
      <c r="E135" s="2" t="str">
        <f>IFERROR(VLOOKUP($A135,'Supplier Setup Info'!$A$2:$E$291,7,FALSE),"")</f>
        <v/>
      </c>
      <c r="F135" s="3" t="str">
        <f>IFERROR(VLOOKUP($A135,'Supplier Setup Info'!$A$2:$E$291,8,FALSE),"")</f>
        <v/>
      </c>
      <c r="G135" s="3" t="str">
        <f>IFERROR(VLOOKUP($A135,'Supplier Setup Info'!$A$2:$E$291,9,FALSE),"")</f>
        <v/>
      </c>
      <c r="H135" s="7" t="str">
        <f>IFERROR(VLOOKUP($A135,'Supplier Setup Info'!$A$2:$E$291,16,FALSE),"")</f>
        <v/>
      </c>
      <c r="I135" s="11" t="str">
        <f>IFERROR(VLOOKUP($A135,'Supplier Setup Info'!$A$2:$E$291,15,FALSE),"")</f>
        <v/>
      </c>
      <c r="J135" s="62">
        <f t="shared" si="3"/>
        <v>0</v>
      </c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63"/>
      <c r="Y135" s="55"/>
      <c r="Z135" s="55"/>
      <c r="AA135" s="55"/>
      <c r="AB135" s="55"/>
      <c r="AC135" s="55"/>
      <c r="AD135" s="55"/>
    </row>
    <row r="136" spans="1:30" x14ac:dyDescent="0.2">
      <c r="A136" s="2" t="e">
        <f>IF('Supplier Setup Info'!#REF!="","",'Supplier Setup Info'!#REF!)</f>
        <v>#REF!</v>
      </c>
      <c r="B136" s="3" t="str">
        <f>IFERROR(VLOOKUP($A136,'Supplier Setup Info'!$A$2:$E$291,2,FALSE),"")</f>
        <v/>
      </c>
      <c r="C136" s="3" t="str">
        <f>IFERROR(VLOOKUP($A136,'Supplier Setup Info'!$A$2:$E$291,5,FALSE),"")</f>
        <v/>
      </c>
      <c r="D136" s="4" t="str">
        <f>IFERROR(VLOOKUP($A136,'Supplier Setup Info'!$A$2:$E325,6,FALSE),"")</f>
        <v/>
      </c>
      <c r="E136" s="2" t="str">
        <f>IFERROR(VLOOKUP($A136,'Supplier Setup Info'!$A$2:$E$291,7,FALSE),"")</f>
        <v/>
      </c>
      <c r="F136" s="3" t="str">
        <f>IFERROR(VLOOKUP($A136,'Supplier Setup Info'!$A$2:$E$291,8,FALSE),"")</f>
        <v/>
      </c>
      <c r="G136" s="3" t="str">
        <f>IFERROR(VLOOKUP($A136,'Supplier Setup Info'!$A$2:$E$291,9,FALSE),"")</f>
        <v/>
      </c>
      <c r="H136" s="7" t="str">
        <f>IFERROR(VLOOKUP($A136,'Supplier Setup Info'!$A$2:$E$291,16,FALSE),"")</f>
        <v/>
      </c>
      <c r="I136" s="11" t="str">
        <f>IFERROR(VLOOKUP($A136,'Supplier Setup Info'!$A$2:$E$291,15,FALSE),"")</f>
        <v/>
      </c>
      <c r="J136" s="62">
        <f t="shared" si="3"/>
        <v>0</v>
      </c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63"/>
      <c r="Y136" s="55"/>
      <c r="Z136" s="55"/>
      <c r="AA136" s="55"/>
      <c r="AB136" s="55"/>
      <c r="AC136" s="55"/>
      <c r="AD136" s="55"/>
    </row>
    <row r="137" spans="1:30" x14ac:dyDescent="0.2">
      <c r="A137" s="2" t="e">
        <f>IF('Supplier Setup Info'!#REF!="","",'Supplier Setup Info'!#REF!)</f>
        <v>#REF!</v>
      </c>
      <c r="B137" s="3" t="str">
        <f>IFERROR(VLOOKUP($A137,'Supplier Setup Info'!$A$2:$E$291,2,FALSE),"")</f>
        <v/>
      </c>
      <c r="C137" s="3" t="str">
        <f>IFERROR(VLOOKUP($A137,'Supplier Setup Info'!$A$2:$E$291,5,FALSE),"")</f>
        <v/>
      </c>
      <c r="D137" s="4" t="str">
        <f>IFERROR(VLOOKUP($A137,'Supplier Setup Info'!$A$2:$E326,6,FALSE),"")</f>
        <v/>
      </c>
      <c r="E137" s="2" t="str">
        <f>IFERROR(VLOOKUP($A137,'Supplier Setup Info'!$A$2:$E$291,7,FALSE),"")</f>
        <v/>
      </c>
      <c r="F137" s="3" t="str">
        <f>IFERROR(VLOOKUP($A137,'Supplier Setup Info'!$A$2:$E$291,8,FALSE),"")</f>
        <v/>
      </c>
      <c r="G137" s="3" t="str">
        <f>IFERROR(VLOOKUP($A137,'Supplier Setup Info'!$A$2:$E$291,9,FALSE),"")</f>
        <v/>
      </c>
      <c r="H137" s="7" t="str">
        <f>IFERROR(VLOOKUP($A137,'Supplier Setup Info'!$A$2:$E$291,16,FALSE),"")</f>
        <v/>
      </c>
      <c r="I137" s="11" t="str">
        <f>IFERROR(VLOOKUP($A137,'Supplier Setup Info'!$A$2:$E$291,15,FALSE),"")</f>
        <v/>
      </c>
      <c r="J137" s="62">
        <f t="shared" si="3"/>
        <v>0</v>
      </c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63"/>
      <c r="Y137" s="55"/>
      <c r="Z137" s="55"/>
      <c r="AA137" s="55"/>
      <c r="AB137" s="55"/>
      <c r="AC137" s="55"/>
      <c r="AD137" s="55"/>
    </row>
    <row r="138" spans="1:30" x14ac:dyDescent="0.2">
      <c r="A138" s="2" t="e">
        <f>IF('Supplier Setup Info'!#REF!="","",'Supplier Setup Info'!#REF!)</f>
        <v>#REF!</v>
      </c>
      <c r="B138" s="3" t="str">
        <f>IFERROR(VLOOKUP($A138,'Supplier Setup Info'!$A$2:$E$291,2,FALSE),"")</f>
        <v/>
      </c>
      <c r="C138" s="3" t="str">
        <f>IFERROR(VLOOKUP($A138,'Supplier Setup Info'!$A$2:$E$291,5,FALSE),"")</f>
        <v/>
      </c>
      <c r="D138" s="4" t="str">
        <f>IFERROR(VLOOKUP($A138,'Supplier Setup Info'!$A$2:$E327,6,FALSE),"")</f>
        <v/>
      </c>
      <c r="E138" s="2" t="str">
        <f>IFERROR(VLOOKUP($A138,'Supplier Setup Info'!$A$2:$E$291,7,FALSE),"")</f>
        <v/>
      </c>
      <c r="F138" s="3" t="str">
        <f>IFERROR(VLOOKUP($A138,'Supplier Setup Info'!$A$2:$E$291,8,FALSE),"")</f>
        <v/>
      </c>
      <c r="G138" s="3" t="str">
        <f>IFERROR(VLOOKUP($A138,'Supplier Setup Info'!$A$2:$E$291,9,FALSE),"")</f>
        <v/>
      </c>
      <c r="H138" s="7" t="str">
        <f>IFERROR(VLOOKUP($A138,'Supplier Setup Info'!$A$2:$E$291,16,FALSE),"")</f>
        <v/>
      </c>
      <c r="I138" s="11" t="str">
        <f>IFERROR(VLOOKUP($A138,'Supplier Setup Info'!$A$2:$E$291,15,FALSE),"")</f>
        <v/>
      </c>
      <c r="J138" s="62">
        <f t="shared" si="3"/>
        <v>0</v>
      </c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63"/>
      <c r="Y138" s="55"/>
      <c r="Z138" s="55"/>
      <c r="AA138" s="55"/>
      <c r="AB138" s="55"/>
      <c r="AC138" s="55"/>
      <c r="AD138" s="55"/>
    </row>
    <row r="139" spans="1:30" x14ac:dyDescent="0.2">
      <c r="A139" s="2" t="e">
        <f>IF('Supplier Setup Info'!#REF!="","",'Supplier Setup Info'!#REF!)</f>
        <v>#REF!</v>
      </c>
      <c r="B139" s="3" t="str">
        <f>IFERROR(VLOOKUP($A139,'Supplier Setup Info'!$A$2:$E$291,2,FALSE),"")</f>
        <v/>
      </c>
      <c r="C139" s="3" t="str">
        <f>IFERROR(VLOOKUP($A139,'Supplier Setup Info'!$A$2:$E$291,5,FALSE),"")</f>
        <v/>
      </c>
      <c r="D139" s="4" t="str">
        <f>IFERROR(VLOOKUP($A139,'Supplier Setup Info'!$A$2:$E328,6,FALSE),"")</f>
        <v/>
      </c>
      <c r="E139" s="2" t="str">
        <f>IFERROR(VLOOKUP($A139,'Supplier Setup Info'!$A$2:$E$291,7,FALSE),"")</f>
        <v/>
      </c>
      <c r="F139" s="3" t="str">
        <f>IFERROR(VLOOKUP($A139,'Supplier Setup Info'!$A$2:$E$291,8,FALSE),"")</f>
        <v/>
      </c>
      <c r="G139" s="3" t="str">
        <f>IFERROR(VLOOKUP($A139,'Supplier Setup Info'!$A$2:$E$291,9,FALSE),"")</f>
        <v/>
      </c>
      <c r="H139" s="7" t="str">
        <f>IFERROR(VLOOKUP($A139,'Supplier Setup Info'!$A$2:$E$291,16,FALSE),"")</f>
        <v/>
      </c>
      <c r="I139" s="11" t="str">
        <f>IFERROR(VLOOKUP($A139,'Supplier Setup Info'!$A$2:$E$291,15,FALSE),"")</f>
        <v/>
      </c>
      <c r="J139" s="62">
        <f t="shared" si="3"/>
        <v>0</v>
      </c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63"/>
      <c r="Y139" s="55"/>
      <c r="Z139" s="55"/>
      <c r="AA139" s="55"/>
      <c r="AB139" s="55"/>
      <c r="AC139" s="55"/>
      <c r="AD139" s="55"/>
    </row>
    <row r="140" spans="1:30" x14ac:dyDescent="0.2">
      <c r="A140" s="2" t="e">
        <f>IF('Supplier Setup Info'!#REF!="","",'Supplier Setup Info'!#REF!)</f>
        <v>#REF!</v>
      </c>
      <c r="B140" s="3" t="str">
        <f>IFERROR(VLOOKUP($A140,'Supplier Setup Info'!$A$2:$E$291,2,FALSE),"")</f>
        <v/>
      </c>
      <c r="C140" s="3" t="str">
        <f>IFERROR(VLOOKUP($A140,'Supplier Setup Info'!$A$2:$E$291,5,FALSE),"")</f>
        <v/>
      </c>
      <c r="D140" s="4" t="str">
        <f>IFERROR(VLOOKUP($A140,'Supplier Setup Info'!$A$2:$E329,6,FALSE),"")</f>
        <v/>
      </c>
      <c r="E140" s="2" t="str">
        <f>IFERROR(VLOOKUP($A140,'Supplier Setup Info'!$A$2:$E$291,7,FALSE),"")</f>
        <v/>
      </c>
      <c r="F140" s="3" t="str">
        <f>IFERROR(VLOOKUP($A140,'Supplier Setup Info'!$A$2:$E$291,8,FALSE),"")</f>
        <v/>
      </c>
      <c r="G140" s="3" t="str">
        <f>IFERROR(VLOOKUP($A140,'Supplier Setup Info'!$A$2:$E$291,9,FALSE),"")</f>
        <v/>
      </c>
      <c r="H140" s="7" t="str">
        <f>IFERROR(VLOOKUP($A140,'Supplier Setup Info'!$A$2:$E$291,16,FALSE),"")</f>
        <v/>
      </c>
      <c r="I140" s="11" t="str">
        <f>IFERROR(VLOOKUP($A140,'Supplier Setup Info'!$A$2:$E$291,15,FALSE),"")</f>
        <v/>
      </c>
      <c r="J140" s="62">
        <f t="shared" si="3"/>
        <v>0</v>
      </c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63"/>
      <c r="Y140" s="55"/>
      <c r="Z140" s="55"/>
      <c r="AA140" s="55"/>
      <c r="AB140" s="55"/>
      <c r="AC140" s="55"/>
      <c r="AD140" s="55"/>
    </row>
    <row r="141" spans="1:30" x14ac:dyDescent="0.2">
      <c r="A141" s="2" t="e">
        <f>IF('Supplier Setup Info'!#REF!="","",'Supplier Setup Info'!#REF!)</f>
        <v>#REF!</v>
      </c>
      <c r="B141" s="3" t="str">
        <f>IFERROR(VLOOKUP($A141,'Supplier Setup Info'!$A$2:$E$291,2,FALSE),"")</f>
        <v/>
      </c>
      <c r="C141" s="3" t="str">
        <f>IFERROR(VLOOKUP($A141,'Supplier Setup Info'!$A$2:$E$291,5,FALSE),"")</f>
        <v/>
      </c>
      <c r="D141" s="4" t="str">
        <f>IFERROR(VLOOKUP($A141,'Supplier Setup Info'!$A$2:$E330,6,FALSE),"")</f>
        <v/>
      </c>
      <c r="E141" s="2" t="str">
        <f>IFERROR(VLOOKUP($A141,'Supplier Setup Info'!$A$2:$E$291,7,FALSE),"")</f>
        <v/>
      </c>
      <c r="F141" s="3" t="str">
        <f>IFERROR(VLOOKUP($A141,'Supplier Setup Info'!$A$2:$E$291,8,FALSE),"")</f>
        <v/>
      </c>
      <c r="G141" s="3" t="str">
        <f>IFERROR(VLOOKUP($A141,'Supplier Setup Info'!$A$2:$E$291,9,FALSE),"")</f>
        <v/>
      </c>
      <c r="H141" s="7" t="str">
        <f>IFERROR(VLOOKUP($A141,'Supplier Setup Info'!$A$2:$E$291,16,FALSE),"")</f>
        <v/>
      </c>
      <c r="I141" s="11" t="str">
        <f>IFERROR(VLOOKUP($A141,'Supplier Setup Info'!$A$2:$E$291,15,FALSE),"")</f>
        <v/>
      </c>
      <c r="J141" s="62">
        <f t="shared" si="3"/>
        <v>0</v>
      </c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63"/>
      <c r="Y141" s="55"/>
      <c r="Z141" s="55"/>
      <c r="AA141" s="55"/>
      <c r="AB141" s="55"/>
      <c r="AC141" s="55"/>
      <c r="AD141" s="55"/>
    </row>
    <row r="142" spans="1:30" x14ac:dyDescent="0.2">
      <c r="A142" s="2" t="e">
        <f>IF('Supplier Setup Info'!#REF!="","",'Supplier Setup Info'!#REF!)</f>
        <v>#REF!</v>
      </c>
      <c r="B142" s="3" t="str">
        <f>IFERROR(VLOOKUP($A142,'Supplier Setup Info'!$A$2:$E$291,2,FALSE),"")</f>
        <v/>
      </c>
      <c r="C142" s="3" t="str">
        <f>IFERROR(VLOOKUP($A142,'Supplier Setup Info'!$A$2:$E$291,5,FALSE),"")</f>
        <v/>
      </c>
      <c r="D142" s="4" t="str">
        <f>IFERROR(VLOOKUP($A142,'Supplier Setup Info'!$A$2:$E331,6,FALSE),"")</f>
        <v/>
      </c>
      <c r="E142" s="2" t="str">
        <f>IFERROR(VLOOKUP($A142,'Supplier Setup Info'!$A$2:$E$291,7,FALSE),"")</f>
        <v/>
      </c>
      <c r="F142" s="3" t="str">
        <f>IFERROR(VLOOKUP($A142,'Supplier Setup Info'!$A$2:$E$291,8,FALSE),"")</f>
        <v/>
      </c>
      <c r="G142" s="3" t="str">
        <f>IFERROR(VLOOKUP($A142,'Supplier Setup Info'!$A$2:$E$291,9,FALSE),"")</f>
        <v/>
      </c>
      <c r="H142" s="7" t="str">
        <f>IFERROR(VLOOKUP($A142,'Supplier Setup Info'!$A$2:$E$291,16,FALSE),"")</f>
        <v/>
      </c>
      <c r="I142" s="11" t="str">
        <f>IFERROR(VLOOKUP($A142,'Supplier Setup Info'!$A$2:$E$291,15,FALSE),"")</f>
        <v/>
      </c>
      <c r="J142" s="62">
        <f t="shared" si="3"/>
        <v>0</v>
      </c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63"/>
      <c r="Y142" s="55"/>
      <c r="Z142" s="55"/>
      <c r="AA142" s="55"/>
      <c r="AB142" s="55"/>
      <c r="AC142" s="55"/>
      <c r="AD142" s="55"/>
    </row>
    <row r="143" spans="1:30" x14ac:dyDescent="0.2">
      <c r="A143" s="2" t="e">
        <f>IF('Supplier Setup Info'!#REF!="","",'Supplier Setup Info'!#REF!)</f>
        <v>#REF!</v>
      </c>
      <c r="B143" s="3" t="str">
        <f>IFERROR(VLOOKUP($A143,'Supplier Setup Info'!$A$2:$E$291,2,FALSE),"")</f>
        <v/>
      </c>
      <c r="C143" s="3" t="str">
        <f>IFERROR(VLOOKUP($A143,'Supplier Setup Info'!$A$2:$E$291,5,FALSE),"")</f>
        <v/>
      </c>
      <c r="D143" s="4" t="str">
        <f>IFERROR(VLOOKUP($A143,'Supplier Setup Info'!$A$2:$E332,6,FALSE),"")</f>
        <v/>
      </c>
      <c r="E143" s="2" t="str">
        <f>IFERROR(VLOOKUP($A143,'Supplier Setup Info'!$A$2:$E$291,7,FALSE),"")</f>
        <v/>
      </c>
      <c r="F143" s="3" t="str">
        <f>IFERROR(VLOOKUP($A143,'Supplier Setup Info'!$A$2:$E$291,8,FALSE),"")</f>
        <v/>
      </c>
      <c r="G143" s="3" t="str">
        <f>IFERROR(VLOOKUP($A143,'Supplier Setup Info'!$A$2:$E$291,9,FALSE),"")</f>
        <v/>
      </c>
      <c r="H143" s="7" t="str">
        <f>IFERROR(VLOOKUP($A143,'Supplier Setup Info'!$A$2:$E$291,16,FALSE),"")</f>
        <v/>
      </c>
      <c r="I143" s="11" t="str">
        <f>IFERROR(VLOOKUP($A143,'Supplier Setup Info'!$A$2:$E$291,15,FALSE),"")</f>
        <v/>
      </c>
      <c r="J143" s="62">
        <f t="shared" si="3"/>
        <v>0</v>
      </c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63"/>
      <c r="Y143" s="55"/>
      <c r="Z143" s="55"/>
      <c r="AA143" s="55"/>
      <c r="AB143" s="55"/>
      <c r="AC143" s="55"/>
      <c r="AD143" s="55"/>
    </row>
    <row r="144" spans="1:30" x14ac:dyDescent="0.2">
      <c r="A144" s="2" t="e">
        <f>IF('Supplier Setup Info'!#REF!="","",'Supplier Setup Info'!#REF!)</f>
        <v>#REF!</v>
      </c>
      <c r="B144" s="3" t="str">
        <f>IFERROR(VLOOKUP($A144,'Supplier Setup Info'!$A$2:$E$291,2,FALSE),"")</f>
        <v/>
      </c>
      <c r="C144" s="3" t="str">
        <f>IFERROR(VLOOKUP($A144,'Supplier Setup Info'!$A$2:$E$291,5,FALSE),"")</f>
        <v/>
      </c>
      <c r="D144" s="4" t="str">
        <f>IFERROR(VLOOKUP($A144,'Supplier Setup Info'!$A$2:$E333,6,FALSE),"")</f>
        <v/>
      </c>
      <c r="E144" s="2" t="str">
        <f>IFERROR(VLOOKUP($A144,'Supplier Setup Info'!$A$2:$E$291,7,FALSE),"")</f>
        <v/>
      </c>
      <c r="F144" s="3" t="str">
        <f>IFERROR(VLOOKUP($A144,'Supplier Setup Info'!$A$2:$E$291,8,FALSE),"")</f>
        <v/>
      </c>
      <c r="G144" s="3" t="str">
        <f>IFERROR(VLOOKUP($A144,'Supplier Setup Info'!$A$2:$E$291,9,FALSE),"")</f>
        <v/>
      </c>
      <c r="H144" s="7" t="str">
        <f>IFERROR(VLOOKUP($A144,'Supplier Setup Info'!$A$2:$E$291,16,FALSE),"")</f>
        <v/>
      </c>
      <c r="I144" s="11" t="str">
        <f>IFERROR(VLOOKUP($A144,'Supplier Setup Info'!$A$2:$E$291,15,FALSE),"")</f>
        <v/>
      </c>
      <c r="J144" s="62">
        <f t="shared" si="3"/>
        <v>0</v>
      </c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63"/>
      <c r="Y144" s="55"/>
      <c r="Z144" s="55"/>
      <c r="AA144" s="55"/>
      <c r="AB144" s="55"/>
      <c r="AC144" s="55"/>
      <c r="AD144" s="55"/>
    </row>
    <row r="145" spans="1:30" x14ac:dyDescent="0.2">
      <c r="A145" s="2" t="e">
        <f>IF('Supplier Setup Info'!#REF!="","",'Supplier Setup Info'!#REF!)</f>
        <v>#REF!</v>
      </c>
      <c r="B145" s="3" t="str">
        <f>IFERROR(VLOOKUP($A145,'Supplier Setup Info'!$A$2:$E$291,2,FALSE),"")</f>
        <v/>
      </c>
      <c r="C145" s="3" t="str">
        <f>IFERROR(VLOOKUP($A145,'Supplier Setup Info'!$A$2:$E$291,5,FALSE),"")</f>
        <v/>
      </c>
      <c r="D145" s="4" t="str">
        <f>IFERROR(VLOOKUP($A145,'Supplier Setup Info'!$A$2:$E334,6,FALSE),"")</f>
        <v/>
      </c>
      <c r="E145" s="2" t="str">
        <f>IFERROR(VLOOKUP($A145,'Supplier Setup Info'!$A$2:$E$291,7,FALSE),"")</f>
        <v/>
      </c>
      <c r="F145" s="3" t="str">
        <f>IFERROR(VLOOKUP($A145,'Supplier Setup Info'!$A$2:$E$291,8,FALSE),"")</f>
        <v/>
      </c>
      <c r="G145" s="3" t="str">
        <f>IFERROR(VLOOKUP($A145,'Supplier Setup Info'!$A$2:$E$291,9,FALSE),"")</f>
        <v/>
      </c>
      <c r="H145" s="7" t="str">
        <f>IFERROR(VLOOKUP($A145,'Supplier Setup Info'!$A$2:$E$291,16,FALSE),"")</f>
        <v/>
      </c>
      <c r="I145" s="11" t="str">
        <f>IFERROR(VLOOKUP($A145,'Supplier Setup Info'!$A$2:$E$291,15,FALSE),"")</f>
        <v/>
      </c>
      <c r="J145" s="62">
        <f t="shared" si="3"/>
        <v>0</v>
      </c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63"/>
      <c r="Y145" s="55"/>
      <c r="Z145" s="55"/>
      <c r="AA145" s="55"/>
      <c r="AB145" s="55"/>
      <c r="AC145" s="55"/>
      <c r="AD145" s="55"/>
    </row>
    <row r="146" spans="1:30" x14ac:dyDescent="0.2">
      <c r="A146" s="2" t="e">
        <f>IF('Supplier Setup Info'!#REF!="","",'Supplier Setup Info'!#REF!)</f>
        <v>#REF!</v>
      </c>
      <c r="B146" s="3" t="str">
        <f>IFERROR(VLOOKUP($A146,'Supplier Setup Info'!$A$2:$E$291,2,FALSE),"")</f>
        <v/>
      </c>
      <c r="C146" s="3" t="str">
        <f>IFERROR(VLOOKUP($A146,'Supplier Setup Info'!$A$2:$E$291,5,FALSE),"")</f>
        <v/>
      </c>
      <c r="D146" s="4" t="str">
        <f>IFERROR(VLOOKUP($A146,'Supplier Setup Info'!$A$2:$E335,6,FALSE),"")</f>
        <v/>
      </c>
      <c r="E146" s="2" t="str">
        <f>IFERROR(VLOOKUP($A146,'Supplier Setup Info'!$A$2:$E$291,7,FALSE),"")</f>
        <v/>
      </c>
      <c r="F146" s="3" t="str">
        <f>IFERROR(VLOOKUP($A146,'Supplier Setup Info'!$A$2:$E$291,8,FALSE),"")</f>
        <v/>
      </c>
      <c r="G146" s="3" t="str">
        <f>IFERROR(VLOOKUP($A146,'Supplier Setup Info'!$A$2:$E$291,9,FALSE),"")</f>
        <v/>
      </c>
      <c r="H146" s="7" t="str">
        <f>IFERROR(VLOOKUP($A146,'Supplier Setup Info'!$A$2:$E$291,16,FALSE),"")</f>
        <v/>
      </c>
      <c r="I146" s="11" t="str">
        <f>IFERROR(VLOOKUP($A146,'Supplier Setup Info'!$A$2:$E$291,15,FALSE),"")</f>
        <v/>
      </c>
      <c r="J146" s="62">
        <f t="shared" si="3"/>
        <v>0</v>
      </c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63"/>
      <c r="Y146" s="55"/>
      <c r="Z146" s="55"/>
      <c r="AA146" s="55"/>
      <c r="AB146" s="55"/>
      <c r="AC146" s="55"/>
      <c r="AD146" s="55"/>
    </row>
    <row r="147" spans="1:30" x14ac:dyDescent="0.2">
      <c r="A147" s="2" t="e">
        <f>IF('Supplier Setup Info'!#REF!="","",'Supplier Setup Info'!#REF!)</f>
        <v>#REF!</v>
      </c>
      <c r="B147" s="3" t="str">
        <f>IFERROR(VLOOKUP($A147,'Supplier Setup Info'!$A$2:$E$291,2,FALSE),"")</f>
        <v/>
      </c>
      <c r="C147" s="3" t="str">
        <f>IFERROR(VLOOKUP($A147,'Supplier Setup Info'!$A$2:$E$291,5,FALSE),"")</f>
        <v/>
      </c>
      <c r="D147" s="4" t="str">
        <f>IFERROR(VLOOKUP($A147,'Supplier Setup Info'!$A$2:$E336,6,FALSE),"")</f>
        <v/>
      </c>
      <c r="E147" s="2" t="str">
        <f>IFERROR(VLOOKUP($A147,'Supplier Setup Info'!$A$2:$E$291,7,FALSE),"")</f>
        <v/>
      </c>
      <c r="F147" s="3" t="str">
        <f>IFERROR(VLOOKUP($A147,'Supplier Setup Info'!$A$2:$E$291,8,FALSE),"")</f>
        <v/>
      </c>
      <c r="G147" s="3" t="str">
        <f>IFERROR(VLOOKUP($A147,'Supplier Setup Info'!$A$2:$E$291,9,FALSE),"")</f>
        <v/>
      </c>
      <c r="H147" s="7" t="str">
        <f>IFERROR(VLOOKUP($A147,'Supplier Setup Info'!$A$2:$E$291,16,FALSE),"")</f>
        <v/>
      </c>
      <c r="I147" s="11" t="str">
        <f>IFERROR(VLOOKUP($A147,'Supplier Setup Info'!$A$2:$E$291,15,FALSE),"")</f>
        <v/>
      </c>
      <c r="J147" s="62">
        <f t="shared" si="3"/>
        <v>0</v>
      </c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63"/>
      <c r="Y147" s="55"/>
      <c r="Z147" s="55"/>
      <c r="AA147" s="55"/>
      <c r="AB147" s="55"/>
      <c r="AC147" s="55"/>
      <c r="AD147" s="55"/>
    </row>
    <row r="148" spans="1:30" x14ac:dyDescent="0.2">
      <c r="A148" s="2" t="e">
        <f>IF('Supplier Setup Info'!#REF!="","",'Supplier Setup Info'!#REF!)</f>
        <v>#REF!</v>
      </c>
      <c r="B148" s="3" t="str">
        <f>IFERROR(VLOOKUP($A148,'Supplier Setup Info'!$A$2:$E$291,2,FALSE),"")</f>
        <v/>
      </c>
      <c r="C148" s="3" t="str">
        <f>IFERROR(VLOOKUP($A148,'Supplier Setup Info'!$A$2:$E$291,5,FALSE),"")</f>
        <v/>
      </c>
      <c r="D148" s="4" t="str">
        <f>IFERROR(VLOOKUP($A148,'Supplier Setup Info'!$A$2:$E337,6,FALSE),"")</f>
        <v/>
      </c>
      <c r="E148" s="2" t="str">
        <f>IFERROR(VLOOKUP($A148,'Supplier Setup Info'!$A$2:$E$291,7,FALSE),"")</f>
        <v/>
      </c>
      <c r="F148" s="3" t="str">
        <f>IFERROR(VLOOKUP($A148,'Supplier Setup Info'!$A$2:$E$291,8,FALSE),"")</f>
        <v/>
      </c>
      <c r="G148" s="3" t="str">
        <f>IFERROR(VLOOKUP($A148,'Supplier Setup Info'!$A$2:$E$291,9,FALSE),"")</f>
        <v/>
      </c>
      <c r="H148" s="7" t="str">
        <f>IFERROR(VLOOKUP($A148,'Supplier Setup Info'!$A$2:$E$291,16,FALSE),"")</f>
        <v/>
      </c>
      <c r="I148" s="11" t="str">
        <f>IFERROR(VLOOKUP($A148,'Supplier Setup Info'!$A$2:$E$291,15,FALSE),"")</f>
        <v/>
      </c>
      <c r="J148" s="62">
        <f t="shared" si="3"/>
        <v>0</v>
      </c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63"/>
      <c r="Y148" s="55"/>
      <c r="Z148" s="55"/>
      <c r="AA148" s="55"/>
      <c r="AB148" s="55"/>
      <c r="AC148" s="55"/>
      <c r="AD148" s="55"/>
    </row>
    <row r="149" spans="1:30" x14ac:dyDescent="0.2">
      <c r="A149" s="2" t="e">
        <f>IF('Supplier Setup Info'!#REF!="","",'Supplier Setup Info'!#REF!)</f>
        <v>#REF!</v>
      </c>
      <c r="B149" s="3" t="str">
        <f>IFERROR(VLOOKUP($A149,'Supplier Setup Info'!$A$2:$E$291,2,FALSE),"")</f>
        <v/>
      </c>
      <c r="C149" s="3" t="str">
        <f>IFERROR(VLOOKUP($A149,'Supplier Setup Info'!$A$2:$E$291,5,FALSE),"")</f>
        <v/>
      </c>
      <c r="D149" s="4" t="str">
        <f>IFERROR(VLOOKUP($A149,'Supplier Setup Info'!$A$2:$E338,6,FALSE),"")</f>
        <v/>
      </c>
      <c r="E149" s="2" t="str">
        <f>IFERROR(VLOOKUP($A149,'Supplier Setup Info'!$A$2:$E$291,7,FALSE),"")</f>
        <v/>
      </c>
      <c r="F149" s="3" t="str">
        <f>IFERROR(VLOOKUP($A149,'Supplier Setup Info'!$A$2:$E$291,8,FALSE),"")</f>
        <v/>
      </c>
      <c r="G149" s="3" t="str">
        <f>IFERROR(VLOOKUP($A149,'Supplier Setup Info'!$A$2:$E$291,9,FALSE),"")</f>
        <v/>
      </c>
      <c r="H149" s="7" t="str">
        <f>IFERROR(VLOOKUP($A149,'Supplier Setup Info'!$A$2:$E$291,16,FALSE),"")</f>
        <v/>
      </c>
      <c r="I149" s="11" t="str">
        <f>IFERROR(VLOOKUP($A149,'Supplier Setup Info'!$A$2:$E$291,15,FALSE),"")</f>
        <v/>
      </c>
      <c r="J149" s="62">
        <f t="shared" si="3"/>
        <v>0</v>
      </c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63"/>
      <c r="Y149" s="55"/>
      <c r="Z149" s="55"/>
      <c r="AA149" s="55"/>
      <c r="AB149" s="55"/>
      <c r="AC149" s="55"/>
      <c r="AD149" s="55"/>
    </row>
    <row r="150" spans="1:30" x14ac:dyDescent="0.2">
      <c r="A150" s="2" t="e">
        <f>IF('Supplier Setup Info'!#REF!="","",'Supplier Setup Info'!#REF!)</f>
        <v>#REF!</v>
      </c>
      <c r="B150" s="3" t="str">
        <f>IFERROR(VLOOKUP($A150,'Supplier Setup Info'!$A$2:$E$291,2,FALSE),"")</f>
        <v/>
      </c>
      <c r="C150" s="3" t="str">
        <f>IFERROR(VLOOKUP($A150,'Supplier Setup Info'!$A$2:$E$291,5,FALSE),"")</f>
        <v/>
      </c>
      <c r="D150" s="4" t="str">
        <f>IFERROR(VLOOKUP($A150,'Supplier Setup Info'!$A$2:$E339,6,FALSE),"")</f>
        <v/>
      </c>
      <c r="E150" s="2" t="str">
        <f>IFERROR(VLOOKUP($A150,'Supplier Setup Info'!$A$2:$E$291,7,FALSE),"")</f>
        <v/>
      </c>
      <c r="F150" s="3" t="str">
        <f>IFERROR(VLOOKUP($A150,'Supplier Setup Info'!$A$2:$E$291,8,FALSE),"")</f>
        <v/>
      </c>
      <c r="G150" s="3" t="str">
        <f>IFERROR(VLOOKUP($A150,'Supplier Setup Info'!$A$2:$E$291,9,FALSE),"")</f>
        <v/>
      </c>
      <c r="H150" s="7" t="str">
        <f>IFERROR(VLOOKUP($A150,'Supplier Setup Info'!$A$2:$E$291,16,FALSE),"")</f>
        <v/>
      </c>
      <c r="I150" s="11" t="str">
        <f>IFERROR(VLOOKUP($A150,'Supplier Setup Info'!$A$2:$E$291,15,FALSE),"")</f>
        <v/>
      </c>
      <c r="J150" s="62">
        <f t="shared" si="3"/>
        <v>0</v>
      </c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63"/>
      <c r="Y150" s="55"/>
      <c r="Z150" s="55"/>
      <c r="AA150" s="55"/>
      <c r="AB150" s="55"/>
      <c r="AC150" s="55"/>
      <c r="AD150" s="55"/>
    </row>
    <row r="151" spans="1:30" x14ac:dyDescent="0.2">
      <c r="A151" s="2" t="e">
        <f>IF('Supplier Setup Info'!#REF!="","",'Supplier Setup Info'!#REF!)</f>
        <v>#REF!</v>
      </c>
      <c r="B151" s="3" t="str">
        <f>IFERROR(VLOOKUP($A151,'Supplier Setup Info'!$A$2:$E$291,2,FALSE),"")</f>
        <v/>
      </c>
      <c r="C151" s="3" t="str">
        <f>IFERROR(VLOOKUP($A151,'Supplier Setup Info'!$A$2:$E$291,5,FALSE),"")</f>
        <v/>
      </c>
      <c r="D151" s="4" t="str">
        <f>IFERROR(VLOOKUP($A151,'Supplier Setup Info'!$A$2:$E340,6,FALSE),"")</f>
        <v/>
      </c>
      <c r="E151" s="2" t="str">
        <f>IFERROR(VLOOKUP($A151,'Supplier Setup Info'!$A$2:$E$291,7,FALSE),"")</f>
        <v/>
      </c>
      <c r="F151" s="3" t="str">
        <f>IFERROR(VLOOKUP($A151,'Supplier Setup Info'!$A$2:$E$291,8,FALSE),"")</f>
        <v/>
      </c>
      <c r="G151" s="3" t="str">
        <f>IFERROR(VLOOKUP($A151,'Supplier Setup Info'!$A$2:$E$291,9,FALSE),"")</f>
        <v/>
      </c>
      <c r="H151" s="7" t="str">
        <f>IFERROR(VLOOKUP($A151,'Supplier Setup Info'!$A$2:$E$291,16,FALSE),"")</f>
        <v/>
      </c>
      <c r="I151" s="11" t="str">
        <f>IFERROR(VLOOKUP($A151,'Supplier Setup Info'!$A$2:$E$291,15,FALSE),"")</f>
        <v/>
      </c>
      <c r="J151" s="62">
        <f t="shared" si="3"/>
        <v>0</v>
      </c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63"/>
      <c r="Y151" s="55"/>
      <c r="Z151" s="55"/>
      <c r="AA151" s="55"/>
      <c r="AB151" s="55"/>
      <c r="AC151" s="55"/>
      <c r="AD151" s="55"/>
    </row>
    <row r="152" spans="1:30" x14ac:dyDescent="0.2">
      <c r="A152" s="2" t="e">
        <f>IF('Supplier Setup Info'!#REF!="","",'Supplier Setup Info'!#REF!)</f>
        <v>#REF!</v>
      </c>
      <c r="B152" s="3" t="str">
        <f>IFERROR(VLOOKUP($A152,'Supplier Setup Info'!$A$2:$E$291,2,FALSE),"")</f>
        <v/>
      </c>
      <c r="C152" s="3" t="str">
        <f>IFERROR(VLOOKUP($A152,'Supplier Setup Info'!$A$2:$E$291,5,FALSE),"")</f>
        <v/>
      </c>
      <c r="D152" s="4" t="str">
        <f>IFERROR(VLOOKUP($A152,'Supplier Setup Info'!$A$2:$E341,6,FALSE),"")</f>
        <v/>
      </c>
      <c r="E152" s="2" t="str">
        <f>IFERROR(VLOOKUP($A152,'Supplier Setup Info'!$A$2:$E$291,7,FALSE),"")</f>
        <v/>
      </c>
      <c r="F152" s="3" t="str">
        <f>IFERROR(VLOOKUP($A152,'Supplier Setup Info'!$A$2:$E$291,8,FALSE),"")</f>
        <v/>
      </c>
      <c r="G152" s="3" t="str">
        <f>IFERROR(VLOOKUP($A152,'Supplier Setup Info'!$A$2:$E$291,9,FALSE),"")</f>
        <v/>
      </c>
      <c r="H152" s="7" t="str">
        <f>IFERROR(VLOOKUP($A152,'Supplier Setup Info'!$A$2:$E$291,16,FALSE),"")</f>
        <v/>
      </c>
      <c r="I152" s="11" t="str">
        <f>IFERROR(VLOOKUP($A152,'Supplier Setup Info'!$A$2:$E$291,15,FALSE),"")</f>
        <v/>
      </c>
      <c r="J152" s="62">
        <f t="shared" si="3"/>
        <v>0</v>
      </c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63"/>
      <c r="Y152" s="55"/>
      <c r="Z152" s="55"/>
      <c r="AA152" s="55"/>
      <c r="AB152" s="55"/>
      <c r="AC152" s="55"/>
      <c r="AD152" s="55"/>
    </row>
    <row r="153" spans="1:30" x14ac:dyDescent="0.2">
      <c r="A153" s="2" t="e">
        <f>IF('Supplier Setup Info'!#REF!="","",'Supplier Setup Info'!#REF!)</f>
        <v>#REF!</v>
      </c>
      <c r="B153" s="3" t="str">
        <f>IFERROR(VLOOKUP($A153,'Supplier Setup Info'!$A$2:$E$291,2,FALSE),"")</f>
        <v/>
      </c>
      <c r="C153" s="3" t="str">
        <f>IFERROR(VLOOKUP($A153,'Supplier Setup Info'!$A$2:$E$291,5,FALSE),"")</f>
        <v/>
      </c>
      <c r="D153" s="4" t="str">
        <f>IFERROR(VLOOKUP($A153,'Supplier Setup Info'!$A$2:$E342,6,FALSE),"")</f>
        <v/>
      </c>
      <c r="E153" s="2" t="str">
        <f>IFERROR(VLOOKUP($A153,'Supplier Setup Info'!$A$2:$E$291,7,FALSE),"")</f>
        <v/>
      </c>
      <c r="F153" s="3" t="str">
        <f>IFERROR(VLOOKUP($A153,'Supplier Setup Info'!$A$2:$E$291,8,FALSE),"")</f>
        <v/>
      </c>
      <c r="G153" s="3" t="str">
        <f>IFERROR(VLOOKUP($A153,'Supplier Setup Info'!$A$2:$E$291,9,FALSE),"")</f>
        <v/>
      </c>
      <c r="H153" s="7" t="str">
        <f>IFERROR(VLOOKUP($A153,'Supplier Setup Info'!$A$2:$E$291,16,FALSE),"")</f>
        <v/>
      </c>
      <c r="I153" s="11" t="str">
        <f>IFERROR(VLOOKUP($A153,'Supplier Setup Info'!$A$2:$E$291,15,FALSE),"")</f>
        <v/>
      </c>
      <c r="J153" s="62">
        <f t="shared" si="3"/>
        <v>0</v>
      </c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63"/>
      <c r="Y153" s="55"/>
      <c r="Z153" s="55"/>
      <c r="AA153" s="55"/>
      <c r="AB153" s="55"/>
      <c r="AC153" s="55"/>
      <c r="AD153" s="55"/>
    </row>
    <row r="154" spans="1:30" x14ac:dyDescent="0.2">
      <c r="A154" s="2" t="e">
        <f>IF('Supplier Setup Info'!#REF!="","",'Supplier Setup Info'!#REF!)</f>
        <v>#REF!</v>
      </c>
      <c r="B154" s="3" t="str">
        <f>IFERROR(VLOOKUP($A154,'Supplier Setup Info'!$A$2:$E$291,2,FALSE),"")</f>
        <v/>
      </c>
      <c r="C154" s="3" t="str">
        <f>IFERROR(VLOOKUP($A154,'Supplier Setup Info'!$A$2:$E$291,5,FALSE),"")</f>
        <v/>
      </c>
      <c r="D154" s="4" t="str">
        <f>IFERROR(VLOOKUP($A154,'Supplier Setup Info'!$A$2:$E343,6,FALSE),"")</f>
        <v/>
      </c>
      <c r="E154" s="2" t="str">
        <f>IFERROR(VLOOKUP($A154,'Supplier Setup Info'!$A$2:$E$291,7,FALSE),"")</f>
        <v/>
      </c>
      <c r="F154" s="3" t="str">
        <f>IFERROR(VLOOKUP($A154,'Supplier Setup Info'!$A$2:$E$291,8,FALSE),"")</f>
        <v/>
      </c>
      <c r="G154" s="3" t="str">
        <f>IFERROR(VLOOKUP($A154,'Supplier Setup Info'!$A$2:$E$291,9,FALSE),"")</f>
        <v/>
      </c>
      <c r="H154" s="7" t="str">
        <f>IFERROR(VLOOKUP($A154,'Supplier Setup Info'!$A$2:$E$291,16,FALSE),"")</f>
        <v/>
      </c>
      <c r="I154" s="11" t="str">
        <f>IFERROR(VLOOKUP($A154,'Supplier Setup Info'!$A$2:$E$291,15,FALSE),"")</f>
        <v/>
      </c>
      <c r="J154" s="62">
        <f t="shared" si="3"/>
        <v>0</v>
      </c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63"/>
      <c r="Y154" s="55"/>
      <c r="Z154" s="55"/>
      <c r="AA154" s="55"/>
      <c r="AB154" s="55"/>
      <c r="AC154" s="55"/>
      <c r="AD154" s="55"/>
    </row>
    <row r="155" spans="1:30" x14ac:dyDescent="0.2">
      <c r="A155" s="2" t="e">
        <f>IF('Supplier Setup Info'!#REF!="","",'Supplier Setup Info'!#REF!)</f>
        <v>#REF!</v>
      </c>
      <c r="B155" s="3" t="str">
        <f>IFERROR(VLOOKUP($A155,'Supplier Setup Info'!$A$2:$E$291,2,FALSE),"")</f>
        <v/>
      </c>
      <c r="C155" s="3" t="str">
        <f>IFERROR(VLOOKUP($A155,'Supplier Setup Info'!$A$2:$E$291,5,FALSE),"")</f>
        <v/>
      </c>
      <c r="D155" s="4" t="str">
        <f>IFERROR(VLOOKUP($A155,'Supplier Setup Info'!$A$2:$E344,6,FALSE),"")</f>
        <v/>
      </c>
      <c r="E155" s="2" t="str">
        <f>IFERROR(VLOOKUP($A155,'Supplier Setup Info'!$A$2:$E$291,7,FALSE),"")</f>
        <v/>
      </c>
      <c r="F155" s="3" t="str">
        <f>IFERROR(VLOOKUP($A155,'Supplier Setup Info'!$A$2:$E$291,8,FALSE),"")</f>
        <v/>
      </c>
      <c r="G155" s="3" t="str">
        <f>IFERROR(VLOOKUP($A155,'Supplier Setup Info'!$A$2:$E$291,9,FALSE),"")</f>
        <v/>
      </c>
      <c r="H155" s="7" t="str">
        <f>IFERROR(VLOOKUP($A155,'Supplier Setup Info'!$A$2:$E$291,16,FALSE),"")</f>
        <v/>
      </c>
      <c r="I155" s="11" t="str">
        <f>IFERROR(VLOOKUP($A155,'Supplier Setup Info'!$A$2:$E$291,15,FALSE),"")</f>
        <v/>
      </c>
      <c r="J155" s="62">
        <f t="shared" si="3"/>
        <v>0</v>
      </c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63"/>
      <c r="Y155" s="55"/>
      <c r="Z155" s="55"/>
      <c r="AA155" s="55"/>
      <c r="AB155" s="55"/>
      <c r="AC155" s="55"/>
      <c r="AD155" s="55"/>
    </row>
    <row r="156" spans="1:30" x14ac:dyDescent="0.2">
      <c r="A156" s="2" t="e">
        <f>IF('Supplier Setup Info'!#REF!="","",'Supplier Setup Info'!#REF!)</f>
        <v>#REF!</v>
      </c>
      <c r="B156" s="3" t="str">
        <f>IFERROR(VLOOKUP($A156,'Supplier Setup Info'!$A$2:$E$291,2,FALSE),"")</f>
        <v/>
      </c>
      <c r="C156" s="3" t="str">
        <f>IFERROR(VLOOKUP($A156,'Supplier Setup Info'!$A$2:$E$291,5,FALSE),"")</f>
        <v/>
      </c>
      <c r="D156" s="4" t="str">
        <f>IFERROR(VLOOKUP($A156,'Supplier Setup Info'!$A$2:$E345,6,FALSE),"")</f>
        <v/>
      </c>
      <c r="E156" s="2" t="str">
        <f>IFERROR(VLOOKUP($A156,'Supplier Setup Info'!$A$2:$E$291,7,FALSE),"")</f>
        <v/>
      </c>
      <c r="F156" s="3" t="str">
        <f>IFERROR(VLOOKUP($A156,'Supplier Setup Info'!$A$2:$E$291,8,FALSE),"")</f>
        <v/>
      </c>
      <c r="G156" s="3" t="str">
        <f>IFERROR(VLOOKUP($A156,'Supplier Setup Info'!$A$2:$E$291,9,FALSE),"")</f>
        <v/>
      </c>
      <c r="H156" s="7" t="str">
        <f>IFERROR(VLOOKUP($A156,'Supplier Setup Info'!$A$2:$E$291,16,FALSE),"")</f>
        <v/>
      </c>
      <c r="I156" s="11" t="str">
        <f>IFERROR(VLOOKUP($A156,'Supplier Setup Info'!$A$2:$E$291,15,FALSE),"")</f>
        <v/>
      </c>
      <c r="J156" s="62">
        <f t="shared" si="3"/>
        <v>0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63"/>
      <c r="Y156" s="55"/>
      <c r="Z156" s="55"/>
      <c r="AA156" s="55"/>
      <c r="AB156" s="55"/>
      <c r="AC156" s="55"/>
      <c r="AD156" s="55"/>
    </row>
    <row r="157" spans="1:30" x14ac:dyDescent="0.2">
      <c r="A157" s="2" t="e">
        <f>IF('Supplier Setup Info'!#REF!="","",'Supplier Setup Info'!#REF!)</f>
        <v>#REF!</v>
      </c>
      <c r="B157" s="3" t="str">
        <f>IFERROR(VLOOKUP($A157,'Supplier Setup Info'!$A$2:$E$291,2,FALSE),"")</f>
        <v/>
      </c>
      <c r="C157" s="3" t="str">
        <f>IFERROR(VLOOKUP($A157,'Supplier Setup Info'!$A$2:$E$291,5,FALSE),"")</f>
        <v/>
      </c>
      <c r="D157" s="4" t="str">
        <f>IFERROR(VLOOKUP($A157,'Supplier Setup Info'!$A$2:$E346,6,FALSE),"")</f>
        <v/>
      </c>
      <c r="E157" s="2" t="str">
        <f>IFERROR(VLOOKUP($A157,'Supplier Setup Info'!$A$2:$E$291,7,FALSE),"")</f>
        <v/>
      </c>
      <c r="F157" s="3" t="str">
        <f>IFERROR(VLOOKUP($A157,'Supplier Setup Info'!$A$2:$E$291,8,FALSE),"")</f>
        <v/>
      </c>
      <c r="G157" s="3" t="str">
        <f>IFERROR(VLOOKUP($A157,'Supplier Setup Info'!$A$2:$E$291,9,FALSE),"")</f>
        <v/>
      </c>
      <c r="H157" s="7" t="str">
        <f>IFERROR(VLOOKUP($A157,'Supplier Setup Info'!$A$2:$E$291,16,FALSE),"")</f>
        <v/>
      </c>
      <c r="I157" s="11" t="str">
        <f>IFERROR(VLOOKUP($A157,'Supplier Setup Info'!$A$2:$E$291,15,FALSE),"")</f>
        <v/>
      </c>
      <c r="J157" s="62">
        <f t="shared" si="3"/>
        <v>0</v>
      </c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63"/>
      <c r="Y157" s="55"/>
      <c r="Z157" s="55"/>
      <c r="AA157" s="55"/>
      <c r="AB157" s="55"/>
      <c r="AC157" s="55"/>
      <c r="AD157" s="55"/>
    </row>
    <row r="158" spans="1:30" x14ac:dyDescent="0.2">
      <c r="A158" s="2" t="e">
        <f>IF('Supplier Setup Info'!#REF!="","",'Supplier Setup Info'!#REF!)</f>
        <v>#REF!</v>
      </c>
      <c r="B158" s="3" t="str">
        <f>IFERROR(VLOOKUP($A158,'Supplier Setup Info'!$A$2:$E$291,2,FALSE),"")</f>
        <v/>
      </c>
      <c r="C158" s="3" t="str">
        <f>IFERROR(VLOOKUP($A158,'Supplier Setup Info'!$A$2:$E$291,5,FALSE),"")</f>
        <v/>
      </c>
      <c r="D158" s="4" t="str">
        <f>IFERROR(VLOOKUP($A158,'Supplier Setup Info'!$A$2:$E347,6,FALSE),"")</f>
        <v/>
      </c>
      <c r="E158" s="2" t="str">
        <f>IFERROR(VLOOKUP($A158,'Supplier Setup Info'!$A$2:$E$291,7,FALSE),"")</f>
        <v/>
      </c>
      <c r="F158" s="3" t="str">
        <f>IFERROR(VLOOKUP($A158,'Supplier Setup Info'!$A$2:$E$291,8,FALSE),"")</f>
        <v/>
      </c>
      <c r="G158" s="3" t="str">
        <f>IFERROR(VLOOKUP($A158,'Supplier Setup Info'!$A$2:$E$291,9,FALSE),"")</f>
        <v/>
      </c>
      <c r="H158" s="7" t="str">
        <f>IFERROR(VLOOKUP($A158,'Supplier Setup Info'!$A$2:$E$291,16,FALSE),"")</f>
        <v/>
      </c>
      <c r="I158" s="11" t="str">
        <f>IFERROR(VLOOKUP($A158,'Supplier Setup Info'!$A$2:$E$291,15,FALSE),"")</f>
        <v/>
      </c>
      <c r="J158" s="62">
        <f t="shared" si="3"/>
        <v>0</v>
      </c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63"/>
      <c r="Y158" s="55"/>
      <c r="Z158" s="55"/>
      <c r="AA158" s="55"/>
      <c r="AB158" s="55"/>
      <c r="AC158" s="55"/>
      <c r="AD158" s="55"/>
    </row>
    <row r="159" spans="1:30" x14ac:dyDescent="0.2">
      <c r="A159" s="2" t="e">
        <f>IF('Supplier Setup Info'!#REF!="","",'Supplier Setup Info'!#REF!)</f>
        <v>#REF!</v>
      </c>
      <c r="B159" s="3" t="str">
        <f>IFERROR(VLOOKUP($A159,'Supplier Setup Info'!$A$2:$E$291,2,FALSE),"")</f>
        <v/>
      </c>
      <c r="C159" s="3" t="str">
        <f>IFERROR(VLOOKUP($A159,'Supplier Setup Info'!$A$2:$E$291,5,FALSE),"")</f>
        <v/>
      </c>
      <c r="D159" s="4" t="str">
        <f>IFERROR(VLOOKUP($A159,'Supplier Setup Info'!$A$2:$E348,6,FALSE),"")</f>
        <v/>
      </c>
      <c r="E159" s="2" t="str">
        <f>IFERROR(VLOOKUP($A159,'Supplier Setup Info'!$A$2:$E$291,7,FALSE),"")</f>
        <v/>
      </c>
      <c r="F159" s="3" t="str">
        <f>IFERROR(VLOOKUP($A159,'Supplier Setup Info'!$A$2:$E$291,8,FALSE),"")</f>
        <v/>
      </c>
      <c r="G159" s="3" t="str">
        <f>IFERROR(VLOOKUP($A159,'Supplier Setup Info'!$A$2:$E$291,9,FALSE),"")</f>
        <v/>
      </c>
      <c r="H159" s="7" t="str">
        <f>IFERROR(VLOOKUP($A159,'Supplier Setup Info'!$A$2:$E$291,16,FALSE),"")</f>
        <v/>
      </c>
      <c r="I159" s="11" t="str">
        <f>IFERROR(VLOOKUP($A159,'Supplier Setup Info'!$A$2:$E$291,15,FALSE),"")</f>
        <v/>
      </c>
      <c r="J159" s="62">
        <f t="shared" si="3"/>
        <v>0</v>
      </c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63"/>
      <c r="Y159" s="55"/>
      <c r="Z159" s="55"/>
      <c r="AA159" s="55"/>
      <c r="AB159" s="55"/>
      <c r="AC159" s="55"/>
      <c r="AD159" s="55"/>
    </row>
    <row r="160" spans="1:30" x14ac:dyDescent="0.2">
      <c r="A160" s="2" t="e">
        <f>IF('Supplier Setup Info'!#REF!="","",'Supplier Setup Info'!#REF!)</f>
        <v>#REF!</v>
      </c>
      <c r="B160" s="3" t="str">
        <f>IFERROR(VLOOKUP($A160,'Supplier Setup Info'!$A$2:$E$291,2,FALSE),"")</f>
        <v/>
      </c>
      <c r="C160" s="3" t="str">
        <f>IFERROR(VLOOKUP($A160,'Supplier Setup Info'!$A$2:$E$291,5,FALSE),"")</f>
        <v/>
      </c>
      <c r="D160" s="4" t="str">
        <f>IFERROR(VLOOKUP($A160,'Supplier Setup Info'!$A$2:$E349,6,FALSE),"")</f>
        <v/>
      </c>
      <c r="E160" s="2" t="str">
        <f>IFERROR(VLOOKUP($A160,'Supplier Setup Info'!$A$2:$E$291,7,FALSE),"")</f>
        <v/>
      </c>
      <c r="F160" s="3" t="str">
        <f>IFERROR(VLOOKUP($A160,'Supplier Setup Info'!$A$2:$E$291,8,FALSE),"")</f>
        <v/>
      </c>
      <c r="G160" s="3" t="str">
        <f>IFERROR(VLOOKUP($A160,'Supplier Setup Info'!$A$2:$E$291,9,FALSE),"")</f>
        <v/>
      </c>
      <c r="H160" s="7" t="str">
        <f>IFERROR(VLOOKUP($A160,'Supplier Setup Info'!$A$2:$E$291,16,FALSE),"")</f>
        <v/>
      </c>
      <c r="I160" s="11" t="str">
        <f>IFERROR(VLOOKUP($A160,'Supplier Setup Info'!$A$2:$E$291,15,FALSE),"")</f>
        <v/>
      </c>
      <c r="J160" s="62">
        <f t="shared" si="3"/>
        <v>0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63"/>
      <c r="Y160" s="55"/>
      <c r="Z160" s="55"/>
      <c r="AA160" s="55"/>
      <c r="AB160" s="55"/>
      <c r="AC160" s="55"/>
      <c r="AD160" s="55"/>
    </row>
    <row r="161" spans="1:30" x14ac:dyDescent="0.2">
      <c r="A161" s="2" t="e">
        <f>IF('Supplier Setup Info'!#REF!="","",'Supplier Setup Info'!#REF!)</f>
        <v>#REF!</v>
      </c>
      <c r="B161" s="3" t="str">
        <f>IFERROR(VLOOKUP($A161,'Supplier Setup Info'!$A$2:$E$291,2,FALSE),"")</f>
        <v/>
      </c>
      <c r="C161" s="3" t="str">
        <f>IFERROR(VLOOKUP($A161,'Supplier Setup Info'!$A$2:$E$291,5,FALSE),"")</f>
        <v/>
      </c>
      <c r="D161" s="4" t="str">
        <f>IFERROR(VLOOKUP($A161,'Supplier Setup Info'!$A$2:$E350,6,FALSE),"")</f>
        <v/>
      </c>
      <c r="E161" s="2" t="str">
        <f>IFERROR(VLOOKUP($A161,'Supplier Setup Info'!$A$2:$E$291,7,FALSE),"")</f>
        <v/>
      </c>
      <c r="F161" s="3" t="str">
        <f>IFERROR(VLOOKUP($A161,'Supplier Setup Info'!$A$2:$E$291,8,FALSE),"")</f>
        <v/>
      </c>
      <c r="G161" s="3" t="str">
        <f>IFERROR(VLOOKUP($A161,'Supplier Setup Info'!$A$2:$E$291,9,FALSE),"")</f>
        <v/>
      </c>
      <c r="H161" s="7" t="str">
        <f>IFERROR(VLOOKUP($A161,'Supplier Setup Info'!$A$2:$E$291,16,FALSE),"")</f>
        <v/>
      </c>
      <c r="I161" s="11" t="str">
        <f>IFERROR(VLOOKUP($A161,'Supplier Setup Info'!$A$2:$E$291,15,FALSE),"")</f>
        <v/>
      </c>
      <c r="J161" s="62">
        <f t="shared" si="3"/>
        <v>0</v>
      </c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63"/>
      <c r="Y161" s="55"/>
      <c r="Z161" s="55"/>
      <c r="AA161" s="55"/>
      <c r="AB161" s="55"/>
      <c r="AC161" s="55"/>
      <c r="AD161" s="55"/>
    </row>
    <row r="162" spans="1:30" x14ac:dyDescent="0.2">
      <c r="A162" s="2" t="e">
        <f>IF('Supplier Setup Info'!#REF!="","",'Supplier Setup Info'!#REF!)</f>
        <v>#REF!</v>
      </c>
      <c r="B162" s="3" t="str">
        <f>IFERROR(VLOOKUP($A162,'Supplier Setup Info'!$A$2:$E$291,2,FALSE),"")</f>
        <v/>
      </c>
      <c r="C162" s="3" t="str">
        <f>IFERROR(VLOOKUP($A162,'Supplier Setup Info'!$A$2:$E$291,5,FALSE),"")</f>
        <v/>
      </c>
      <c r="D162" s="4" t="str">
        <f>IFERROR(VLOOKUP($A162,'Supplier Setup Info'!$A$2:$E351,6,FALSE),"")</f>
        <v/>
      </c>
      <c r="E162" s="2" t="str">
        <f>IFERROR(VLOOKUP($A162,'Supplier Setup Info'!$A$2:$E$291,7,FALSE),"")</f>
        <v/>
      </c>
      <c r="F162" s="3" t="str">
        <f>IFERROR(VLOOKUP($A162,'Supplier Setup Info'!$A$2:$E$291,8,FALSE),"")</f>
        <v/>
      </c>
      <c r="G162" s="3" t="str">
        <f>IFERROR(VLOOKUP($A162,'Supplier Setup Info'!$A$2:$E$291,9,FALSE),"")</f>
        <v/>
      </c>
      <c r="H162" s="7" t="str">
        <f>IFERROR(VLOOKUP($A162,'Supplier Setup Info'!$A$2:$E$291,16,FALSE),"")</f>
        <v/>
      </c>
      <c r="I162" s="11" t="str">
        <f>IFERROR(VLOOKUP($A162,'Supplier Setup Info'!$A$2:$E$291,15,FALSE),"")</f>
        <v/>
      </c>
      <c r="J162" s="62">
        <f t="shared" si="3"/>
        <v>0</v>
      </c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63"/>
      <c r="Y162" s="55"/>
      <c r="Z162" s="55"/>
      <c r="AA162" s="55"/>
      <c r="AB162" s="55"/>
      <c r="AC162" s="55"/>
      <c r="AD162" s="55"/>
    </row>
    <row r="163" spans="1:30" x14ac:dyDescent="0.2">
      <c r="A163" s="2" t="e">
        <f>IF('Supplier Setup Info'!#REF!="","",'Supplier Setup Info'!#REF!)</f>
        <v>#REF!</v>
      </c>
      <c r="B163" s="3" t="str">
        <f>IFERROR(VLOOKUP($A163,'Supplier Setup Info'!$A$2:$E$291,2,FALSE),"")</f>
        <v/>
      </c>
      <c r="C163" s="3" t="str">
        <f>IFERROR(VLOOKUP($A163,'Supplier Setup Info'!$A$2:$E$291,5,FALSE),"")</f>
        <v/>
      </c>
      <c r="D163" s="4" t="str">
        <f>IFERROR(VLOOKUP($A163,'Supplier Setup Info'!$A$2:$E352,6,FALSE),"")</f>
        <v/>
      </c>
      <c r="E163" s="2" t="str">
        <f>IFERROR(VLOOKUP($A163,'Supplier Setup Info'!$A$2:$E$291,7,FALSE),"")</f>
        <v/>
      </c>
      <c r="F163" s="3" t="str">
        <f>IFERROR(VLOOKUP($A163,'Supplier Setup Info'!$A$2:$E$291,8,FALSE),"")</f>
        <v/>
      </c>
      <c r="G163" s="3" t="str">
        <f>IFERROR(VLOOKUP($A163,'Supplier Setup Info'!$A$2:$E$291,9,FALSE),"")</f>
        <v/>
      </c>
      <c r="H163" s="7" t="str">
        <f>IFERROR(VLOOKUP($A163,'Supplier Setup Info'!$A$2:$E$291,16,FALSE),"")</f>
        <v/>
      </c>
      <c r="I163" s="11" t="str">
        <f>IFERROR(VLOOKUP($A163,'Supplier Setup Info'!$A$2:$E$291,15,FALSE),"")</f>
        <v/>
      </c>
      <c r="J163" s="62">
        <f t="shared" si="3"/>
        <v>0</v>
      </c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63"/>
      <c r="Y163" s="55"/>
      <c r="Z163" s="55"/>
      <c r="AA163" s="55"/>
      <c r="AB163" s="55"/>
      <c r="AC163" s="55"/>
      <c r="AD163" s="55"/>
    </row>
    <row r="164" spans="1:30" x14ac:dyDescent="0.2">
      <c r="A164" s="2" t="e">
        <f>IF('Supplier Setup Info'!#REF!="","",'Supplier Setup Info'!#REF!)</f>
        <v>#REF!</v>
      </c>
      <c r="B164" s="3" t="str">
        <f>IFERROR(VLOOKUP($A164,'Supplier Setup Info'!$A$2:$E$291,2,FALSE),"")</f>
        <v/>
      </c>
      <c r="C164" s="3" t="str">
        <f>IFERROR(VLOOKUP($A164,'Supplier Setup Info'!$A$2:$E$291,5,FALSE),"")</f>
        <v/>
      </c>
      <c r="D164" s="4" t="str">
        <f>IFERROR(VLOOKUP($A164,'Supplier Setup Info'!$A$2:$E353,6,FALSE),"")</f>
        <v/>
      </c>
      <c r="E164" s="2" t="str">
        <f>IFERROR(VLOOKUP($A164,'Supplier Setup Info'!$A$2:$E$291,7,FALSE),"")</f>
        <v/>
      </c>
      <c r="F164" s="3" t="str">
        <f>IFERROR(VLOOKUP($A164,'Supplier Setup Info'!$A$2:$E$291,8,FALSE),"")</f>
        <v/>
      </c>
      <c r="G164" s="3" t="str">
        <f>IFERROR(VLOOKUP($A164,'Supplier Setup Info'!$A$2:$E$291,9,FALSE),"")</f>
        <v/>
      </c>
      <c r="H164" s="7" t="str">
        <f>IFERROR(VLOOKUP($A164,'Supplier Setup Info'!$A$2:$E$291,16,FALSE),"")</f>
        <v/>
      </c>
      <c r="I164" s="11" t="str">
        <f>IFERROR(VLOOKUP($A164,'Supplier Setup Info'!$A$2:$E$291,15,FALSE),"")</f>
        <v/>
      </c>
      <c r="J164" s="62">
        <f t="shared" si="3"/>
        <v>0</v>
      </c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63"/>
      <c r="Y164" s="55"/>
      <c r="Z164" s="55"/>
      <c r="AA164" s="55"/>
      <c r="AB164" s="55"/>
      <c r="AC164" s="55"/>
      <c r="AD164" s="55"/>
    </row>
    <row r="165" spans="1:30" x14ac:dyDescent="0.2">
      <c r="A165" s="2" t="e">
        <f>IF('Supplier Setup Info'!#REF!="","",'Supplier Setup Info'!#REF!)</f>
        <v>#REF!</v>
      </c>
      <c r="B165" s="3" t="str">
        <f>IFERROR(VLOOKUP($A165,'Supplier Setup Info'!$A$2:$E$291,2,FALSE),"")</f>
        <v/>
      </c>
      <c r="C165" s="3" t="str">
        <f>IFERROR(VLOOKUP($A165,'Supplier Setup Info'!$A$2:$E$291,5,FALSE),"")</f>
        <v/>
      </c>
      <c r="D165" s="4" t="str">
        <f>IFERROR(VLOOKUP($A165,'Supplier Setup Info'!$A$2:$E354,6,FALSE),"")</f>
        <v/>
      </c>
      <c r="E165" s="2" t="str">
        <f>IFERROR(VLOOKUP($A165,'Supplier Setup Info'!$A$2:$E$291,7,FALSE),"")</f>
        <v/>
      </c>
      <c r="F165" s="3" t="str">
        <f>IFERROR(VLOOKUP($A165,'Supplier Setup Info'!$A$2:$E$291,8,FALSE),"")</f>
        <v/>
      </c>
      <c r="G165" s="3" t="str">
        <f>IFERROR(VLOOKUP($A165,'Supplier Setup Info'!$A$2:$E$291,9,FALSE),"")</f>
        <v/>
      </c>
      <c r="H165" s="7" t="str">
        <f>IFERROR(VLOOKUP($A165,'Supplier Setup Info'!$A$2:$E$291,16,FALSE),"")</f>
        <v/>
      </c>
      <c r="I165" s="11" t="str">
        <f>IFERROR(VLOOKUP($A165,'Supplier Setup Info'!$A$2:$E$291,15,FALSE),"")</f>
        <v/>
      </c>
      <c r="J165" s="62">
        <f t="shared" si="3"/>
        <v>0</v>
      </c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63"/>
      <c r="Y165" s="55"/>
      <c r="Z165" s="55"/>
      <c r="AA165" s="55"/>
      <c r="AB165" s="55"/>
      <c r="AC165" s="55"/>
      <c r="AD165" s="55"/>
    </row>
    <row r="166" spans="1:30" x14ac:dyDescent="0.2">
      <c r="A166" s="2" t="e">
        <f>IF('Supplier Setup Info'!#REF!="","",'Supplier Setup Info'!#REF!)</f>
        <v>#REF!</v>
      </c>
      <c r="B166" s="3" t="str">
        <f>IFERROR(VLOOKUP($A166,'Supplier Setup Info'!$A$2:$E$291,2,FALSE),"")</f>
        <v/>
      </c>
      <c r="C166" s="3" t="str">
        <f>IFERROR(VLOOKUP($A166,'Supplier Setup Info'!$A$2:$E$291,5,FALSE),"")</f>
        <v/>
      </c>
      <c r="D166" s="4" t="str">
        <f>IFERROR(VLOOKUP($A166,'Supplier Setup Info'!$A$2:$E355,6,FALSE),"")</f>
        <v/>
      </c>
      <c r="E166" s="2" t="str">
        <f>IFERROR(VLOOKUP($A166,'Supplier Setup Info'!$A$2:$E$291,7,FALSE),"")</f>
        <v/>
      </c>
      <c r="F166" s="3" t="str">
        <f>IFERROR(VLOOKUP($A166,'Supplier Setup Info'!$A$2:$E$291,8,FALSE),"")</f>
        <v/>
      </c>
      <c r="G166" s="3" t="str">
        <f>IFERROR(VLOOKUP($A166,'Supplier Setup Info'!$A$2:$E$291,9,FALSE),"")</f>
        <v/>
      </c>
      <c r="H166" s="7" t="str">
        <f>IFERROR(VLOOKUP($A166,'Supplier Setup Info'!$A$2:$E$291,16,FALSE),"")</f>
        <v/>
      </c>
      <c r="I166" s="11" t="str">
        <f>IFERROR(VLOOKUP($A166,'Supplier Setup Info'!$A$2:$E$291,15,FALSE),"")</f>
        <v/>
      </c>
      <c r="J166" s="62">
        <f t="shared" si="3"/>
        <v>0</v>
      </c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63"/>
      <c r="Y166" s="55"/>
      <c r="Z166" s="55"/>
      <c r="AA166" s="55"/>
      <c r="AB166" s="55"/>
      <c r="AC166" s="55"/>
      <c r="AD166" s="55"/>
    </row>
    <row r="167" spans="1:30" x14ac:dyDescent="0.2">
      <c r="A167" s="2" t="e">
        <f>IF('Supplier Setup Info'!#REF!="","",'Supplier Setup Info'!#REF!)</f>
        <v>#REF!</v>
      </c>
      <c r="B167" s="3" t="str">
        <f>IFERROR(VLOOKUP($A167,'Supplier Setup Info'!$A$2:$E$291,2,FALSE),"")</f>
        <v/>
      </c>
      <c r="C167" s="3" t="str">
        <f>IFERROR(VLOOKUP($A167,'Supplier Setup Info'!$A$2:$E$291,5,FALSE),"")</f>
        <v/>
      </c>
      <c r="D167" s="4" t="str">
        <f>IFERROR(VLOOKUP($A167,'Supplier Setup Info'!$A$2:$E356,6,FALSE),"")</f>
        <v/>
      </c>
      <c r="E167" s="2" t="str">
        <f>IFERROR(VLOOKUP($A167,'Supplier Setup Info'!$A$2:$E$291,7,FALSE),"")</f>
        <v/>
      </c>
      <c r="F167" s="3" t="str">
        <f>IFERROR(VLOOKUP($A167,'Supplier Setup Info'!$A$2:$E$291,8,FALSE),"")</f>
        <v/>
      </c>
      <c r="G167" s="3" t="str">
        <f>IFERROR(VLOOKUP($A167,'Supplier Setup Info'!$A$2:$E$291,9,FALSE),"")</f>
        <v/>
      </c>
      <c r="H167" s="7" t="str">
        <f>IFERROR(VLOOKUP($A167,'Supplier Setup Info'!$A$2:$E$291,16,FALSE),"")</f>
        <v/>
      </c>
      <c r="I167" s="11" t="str">
        <f>IFERROR(VLOOKUP($A167,'Supplier Setup Info'!$A$2:$E$291,15,FALSE),"")</f>
        <v/>
      </c>
      <c r="J167" s="62">
        <f t="shared" si="3"/>
        <v>0</v>
      </c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63"/>
      <c r="Y167" s="55"/>
      <c r="Z167" s="55"/>
      <c r="AA167" s="55"/>
      <c r="AB167" s="55"/>
      <c r="AC167" s="55"/>
      <c r="AD167" s="55"/>
    </row>
    <row r="168" spans="1:30" x14ac:dyDescent="0.2">
      <c r="A168" s="2" t="e">
        <f>IF('Supplier Setup Info'!#REF!="","",'Supplier Setup Info'!#REF!)</f>
        <v>#REF!</v>
      </c>
      <c r="B168" s="3" t="str">
        <f>IFERROR(VLOOKUP($A168,'Supplier Setup Info'!$A$2:$E$291,2,FALSE),"")</f>
        <v/>
      </c>
      <c r="C168" s="3" t="str">
        <f>IFERROR(VLOOKUP($A168,'Supplier Setup Info'!$A$2:$E$291,5,FALSE),"")</f>
        <v/>
      </c>
      <c r="D168" s="4" t="str">
        <f>IFERROR(VLOOKUP($A168,'Supplier Setup Info'!$A$2:$E357,6,FALSE),"")</f>
        <v/>
      </c>
      <c r="E168" s="2" t="str">
        <f>IFERROR(VLOOKUP($A168,'Supplier Setup Info'!$A$2:$E$291,7,FALSE),"")</f>
        <v/>
      </c>
      <c r="F168" s="3" t="str">
        <f>IFERROR(VLOOKUP($A168,'Supplier Setup Info'!$A$2:$E$291,8,FALSE),"")</f>
        <v/>
      </c>
      <c r="G168" s="3" t="str">
        <f>IFERROR(VLOOKUP($A168,'Supplier Setup Info'!$A$2:$E$291,9,FALSE),"")</f>
        <v/>
      </c>
      <c r="H168" s="7" t="str">
        <f>IFERROR(VLOOKUP($A168,'Supplier Setup Info'!$A$2:$E$291,16,FALSE),"")</f>
        <v/>
      </c>
      <c r="I168" s="11" t="str">
        <f>IFERROR(VLOOKUP($A168,'Supplier Setup Info'!$A$2:$E$291,15,FALSE),"")</f>
        <v/>
      </c>
      <c r="J168" s="62">
        <f t="shared" si="3"/>
        <v>0</v>
      </c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63"/>
      <c r="Y168" s="55"/>
      <c r="Z168" s="55"/>
      <c r="AA168" s="55"/>
      <c r="AB168" s="55"/>
      <c r="AC168" s="55"/>
      <c r="AD168" s="55"/>
    </row>
    <row r="169" spans="1:30" x14ac:dyDescent="0.2">
      <c r="A169" s="2" t="e">
        <f>IF('Supplier Setup Info'!#REF!="","",'Supplier Setup Info'!#REF!)</f>
        <v>#REF!</v>
      </c>
      <c r="B169" s="3" t="str">
        <f>IFERROR(VLOOKUP($A169,'Supplier Setup Info'!$A$2:$E$291,2,FALSE),"")</f>
        <v/>
      </c>
      <c r="C169" s="3" t="str">
        <f>IFERROR(VLOOKUP($A169,'Supplier Setup Info'!$A$2:$E$291,5,FALSE),"")</f>
        <v/>
      </c>
      <c r="D169" s="4" t="str">
        <f>IFERROR(VLOOKUP($A169,'Supplier Setup Info'!$A$2:$E358,6,FALSE),"")</f>
        <v/>
      </c>
      <c r="E169" s="2" t="str">
        <f>IFERROR(VLOOKUP($A169,'Supplier Setup Info'!$A$2:$E$291,7,FALSE),"")</f>
        <v/>
      </c>
      <c r="F169" s="3" t="str">
        <f>IFERROR(VLOOKUP($A169,'Supplier Setup Info'!$A$2:$E$291,8,FALSE),"")</f>
        <v/>
      </c>
      <c r="G169" s="3" t="str">
        <f>IFERROR(VLOOKUP($A169,'Supplier Setup Info'!$A$2:$E$291,9,FALSE),"")</f>
        <v/>
      </c>
      <c r="H169" s="7" t="str">
        <f>IFERROR(VLOOKUP($A169,'Supplier Setup Info'!$A$2:$E$291,16,FALSE),"")</f>
        <v/>
      </c>
      <c r="I169" s="11" t="str">
        <f>IFERROR(VLOOKUP($A169,'Supplier Setup Info'!$A$2:$E$291,15,FALSE),"")</f>
        <v/>
      </c>
      <c r="J169" s="62">
        <f t="shared" si="3"/>
        <v>0</v>
      </c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63"/>
      <c r="Y169" s="55"/>
      <c r="Z169" s="55"/>
      <c r="AA169" s="55"/>
      <c r="AB169" s="55"/>
      <c r="AC169" s="55"/>
      <c r="AD169" s="55"/>
    </row>
    <row r="170" spans="1:30" x14ac:dyDescent="0.2">
      <c r="A170" s="2" t="e">
        <f>IF('Supplier Setup Info'!#REF!="","",'Supplier Setup Info'!#REF!)</f>
        <v>#REF!</v>
      </c>
      <c r="B170" s="3" t="str">
        <f>IFERROR(VLOOKUP($A170,'Supplier Setup Info'!$A$2:$E$291,2,FALSE),"")</f>
        <v/>
      </c>
      <c r="C170" s="3" t="str">
        <f>IFERROR(VLOOKUP($A170,'Supplier Setup Info'!$A$2:$E$291,5,FALSE),"")</f>
        <v/>
      </c>
      <c r="D170" s="4" t="str">
        <f>IFERROR(VLOOKUP($A170,'Supplier Setup Info'!$A$2:$E359,6,FALSE),"")</f>
        <v/>
      </c>
      <c r="E170" s="2" t="str">
        <f>IFERROR(VLOOKUP($A170,'Supplier Setup Info'!$A$2:$E$291,7,FALSE),"")</f>
        <v/>
      </c>
      <c r="F170" s="3" t="str">
        <f>IFERROR(VLOOKUP($A170,'Supplier Setup Info'!$A$2:$E$291,8,FALSE),"")</f>
        <v/>
      </c>
      <c r="G170" s="3" t="str">
        <f>IFERROR(VLOOKUP($A170,'Supplier Setup Info'!$A$2:$E$291,9,FALSE),"")</f>
        <v/>
      </c>
      <c r="H170" s="7" t="str">
        <f>IFERROR(VLOOKUP($A170,'Supplier Setup Info'!$A$2:$E$291,16,FALSE),"")</f>
        <v/>
      </c>
      <c r="I170" s="11" t="str">
        <f>IFERROR(VLOOKUP($A170,'Supplier Setup Info'!$A$2:$E$291,15,FALSE),"")</f>
        <v/>
      </c>
      <c r="J170" s="62">
        <f t="shared" si="3"/>
        <v>0</v>
      </c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63"/>
      <c r="Y170" s="55"/>
      <c r="Z170" s="55"/>
      <c r="AA170" s="55"/>
      <c r="AB170" s="55"/>
      <c r="AC170" s="55"/>
      <c r="AD170" s="55"/>
    </row>
    <row r="171" spans="1:30" x14ac:dyDescent="0.2">
      <c r="A171" s="2" t="e">
        <f>IF('Supplier Setup Info'!#REF!="","",'Supplier Setup Info'!#REF!)</f>
        <v>#REF!</v>
      </c>
      <c r="B171" s="3" t="str">
        <f>IFERROR(VLOOKUP($A171,'Supplier Setup Info'!$A$2:$E$291,2,FALSE),"")</f>
        <v/>
      </c>
      <c r="C171" s="3" t="str">
        <f>IFERROR(VLOOKUP($A171,'Supplier Setup Info'!$A$2:$E$291,5,FALSE),"")</f>
        <v/>
      </c>
      <c r="D171" s="4" t="str">
        <f>IFERROR(VLOOKUP($A171,'Supplier Setup Info'!$A$2:$E360,6,FALSE),"")</f>
        <v/>
      </c>
      <c r="E171" s="2" t="str">
        <f>IFERROR(VLOOKUP($A171,'Supplier Setup Info'!$A$2:$E$291,7,FALSE),"")</f>
        <v/>
      </c>
      <c r="F171" s="3" t="str">
        <f>IFERROR(VLOOKUP($A171,'Supplier Setup Info'!$A$2:$E$291,8,FALSE),"")</f>
        <v/>
      </c>
      <c r="G171" s="3" t="str">
        <f>IFERROR(VLOOKUP($A171,'Supplier Setup Info'!$A$2:$E$291,9,FALSE),"")</f>
        <v/>
      </c>
      <c r="H171" s="7" t="str">
        <f>IFERROR(VLOOKUP($A171,'Supplier Setup Info'!$A$2:$E$291,16,FALSE),"")</f>
        <v/>
      </c>
      <c r="I171" s="11" t="str">
        <f>IFERROR(VLOOKUP($A171,'Supplier Setup Info'!$A$2:$E$291,15,FALSE),"")</f>
        <v/>
      </c>
      <c r="J171" s="62">
        <f t="shared" si="3"/>
        <v>0</v>
      </c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63"/>
      <c r="Y171" s="55"/>
      <c r="Z171" s="55"/>
      <c r="AA171" s="55"/>
      <c r="AB171" s="55"/>
      <c r="AC171" s="55"/>
      <c r="AD171" s="55"/>
    </row>
    <row r="172" spans="1:30" x14ac:dyDescent="0.2">
      <c r="A172" s="2" t="e">
        <f>IF('Supplier Setup Info'!#REF!="","",'Supplier Setup Info'!#REF!)</f>
        <v>#REF!</v>
      </c>
      <c r="B172" s="3" t="str">
        <f>IFERROR(VLOOKUP($A172,'Supplier Setup Info'!$A$2:$E$291,2,FALSE),"")</f>
        <v/>
      </c>
      <c r="C172" s="3" t="str">
        <f>IFERROR(VLOOKUP($A172,'Supplier Setup Info'!$A$2:$E$291,5,FALSE),"")</f>
        <v/>
      </c>
      <c r="D172" s="4" t="str">
        <f>IFERROR(VLOOKUP($A172,'Supplier Setup Info'!$A$2:$E361,6,FALSE),"")</f>
        <v/>
      </c>
      <c r="E172" s="2" t="str">
        <f>IFERROR(VLOOKUP($A172,'Supplier Setup Info'!$A$2:$E$291,7,FALSE),"")</f>
        <v/>
      </c>
      <c r="F172" s="3" t="str">
        <f>IFERROR(VLOOKUP($A172,'Supplier Setup Info'!$A$2:$E$291,8,FALSE),"")</f>
        <v/>
      </c>
      <c r="G172" s="3" t="str">
        <f>IFERROR(VLOOKUP($A172,'Supplier Setup Info'!$A$2:$E$291,9,FALSE),"")</f>
        <v/>
      </c>
      <c r="H172" s="7" t="str">
        <f>IFERROR(VLOOKUP($A172,'Supplier Setup Info'!$A$2:$E$291,16,FALSE),"")</f>
        <v/>
      </c>
      <c r="I172" s="11" t="str">
        <f>IFERROR(VLOOKUP($A172,'Supplier Setup Info'!$A$2:$E$291,15,FALSE),"")</f>
        <v/>
      </c>
      <c r="J172" s="62">
        <f t="shared" si="3"/>
        <v>0</v>
      </c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63"/>
      <c r="Y172" s="55"/>
      <c r="Z172" s="55"/>
      <c r="AA172" s="55"/>
      <c r="AB172" s="55"/>
      <c r="AC172" s="55"/>
      <c r="AD172" s="55"/>
    </row>
    <row r="173" spans="1:30" x14ac:dyDescent="0.2">
      <c r="A173" s="2" t="e">
        <f>IF('Supplier Setup Info'!#REF!="","",'Supplier Setup Info'!#REF!)</f>
        <v>#REF!</v>
      </c>
      <c r="B173" s="3" t="str">
        <f>IFERROR(VLOOKUP($A173,'Supplier Setup Info'!$A$2:$E$291,2,FALSE),"")</f>
        <v/>
      </c>
      <c r="C173" s="3" t="str">
        <f>IFERROR(VLOOKUP($A173,'Supplier Setup Info'!$A$2:$E$291,5,FALSE),"")</f>
        <v/>
      </c>
      <c r="D173" s="4" t="str">
        <f>IFERROR(VLOOKUP($A173,'Supplier Setup Info'!$A$2:$E362,6,FALSE),"")</f>
        <v/>
      </c>
      <c r="E173" s="2" t="str">
        <f>IFERROR(VLOOKUP($A173,'Supplier Setup Info'!$A$2:$E$291,7,FALSE),"")</f>
        <v/>
      </c>
      <c r="F173" s="3" t="str">
        <f>IFERROR(VLOOKUP($A173,'Supplier Setup Info'!$A$2:$E$291,8,FALSE),"")</f>
        <v/>
      </c>
      <c r="G173" s="3" t="str">
        <f>IFERROR(VLOOKUP($A173,'Supplier Setup Info'!$A$2:$E$291,9,FALSE),"")</f>
        <v/>
      </c>
      <c r="H173" s="7" t="str">
        <f>IFERROR(VLOOKUP($A173,'Supplier Setup Info'!$A$2:$E$291,16,FALSE),"")</f>
        <v/>
      </c>
      <c r="I173" s="11" t="str">
        <f>IFERROR(VLOOKUP($A173,'Supplier Setup Info'!$A$2:$E$291,15,FALSE),"")</f>
        <v/>
      </c>
      <c r="J173" s="62">
        <f t="shared" si="3"/>
        <v>0</v>
      </c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63"/>
      <c r="Y173" s="55"/>
      <c r="Z173" s="55"/>
      <c r="AA173" s="55"/>
      <c r="AB173" s="55"/>
      <c r="AC173" s="55"/>
      <c r="AD173" s="55"/>
    </row>
    <row r="174" spans="1:30" x14ac:dyDescent="0.2">
      <c r="A174" s="2" t="e">
        <f>IF('Supplier Setup Info'!#REF!="","",'Supplier Setup Info'!#REF!)</f>
        <v>#REF!</v>
      </c>
      <c r="B174" s="3" t="str">
        <f>IFERROR(VLOOKUP($A174,'Supplier Setup Info'!$A$2:$E$291,2,FALSE),"")</f>
        <v/>
      </c>
      <c r="C174" s="3" t="str">
        <f>IFERROR(VLOOKUP($A174,'Supplier Setup Info'!$A$2:$E$291,5,FALSE),"")</f>
        <v/>
      </c>
      <c r="D174" s="4" t="str">
        <f>IFERROR(VLOOKUP($A174,'Supplier Setup Info'!$A$2:$E363,6,FALSE),"")</f>
        <v/>
      </c>
      <c r="E174" s="2" t="str">
        <f>IFERROR(VLOOKUP($A174,'Supplier Setup Info'!$A$2:$E$291,7,FALSE),"")</f>
        <v/>
      </c>
      <c r="F174" s="3" t="str">
        <f>IFERROR(VLOOKUP($A174,'Supplier Setup Info'!$A$2:$E$291,8,FALSE),"")</f>
        <v/>
      </c>
      <c r="G174" s="3" t="str">
        <f>IFERROR(VLOOKUP($A174,'Supplier Setup Info'!$A$2:$E$291,9,FALSE),"")</f>
        <v/>
      </c>
      <c r="H174" s="7" t="str">
        <f>IFERROR(VLOOKUP($A174,'Supplier Setup Info'!$A$2:$E$291,16,FALSE),"")</f>
        <v/>
      </c>
      <c r="I174" s="11" t="str">
        <f>IFERROR(VLOOKUP($A174,'Supplier Setup Info'!$A$2:$E$291,15,FALSE),"")</f>
        <v/>
      </c>
      <c r="J174" s="62">
        <f t="shared" si="3"/>
        <v>0</v>
      </c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63"/>
      <c r="Y174" s="55"/>
      <c r="Z174" s="55"/>
      <c r="AA174" s="55"/>
      <c r="AB174" s="55"/>
      <c r="AC174" s="55"/>
      <c r="AD174" s="55"/>
    </row>
    <row r="175" spans="1:30" x14ac:dyDescent="0.2">
      <c r="A175" s="2" t="e">
        <f>IF('Supplier Setup Info'!#REF!="","",'Supplier Setup Info'!#REF!)</f>
        <v>#REF!</v>
      </c>
      <c r="B175" s="3" t="str">
        <f>IFERROR(VLOOKUP($A175,'Supplier Setup Info'!$A$2:$E$291,2,FALSE),"")</f>
        <v/>
      </c>
      <c r="C175" s="3" t="str">
        <f>IFERROR(VLOOKUP($A175,'Supplier Setup Info'!$A$2:$E$291,5,FALSE),"")</f>
        <v/>
      </c>
      <c r="D175" s="4" t="str">
        <f>IFERROR(VLOOKUP($A175,'Supplier Setup Info'!$A$2:$E364,6,FALSE),"")</f>
        <v/>
      </c>
      <c r="E175" s="2" t="str">
        <f>IFERROR(VLOOKUP($A175,'Supplier Setup Info'!$A$2:$E$291,7,FALSE),"")</f>
        <v/>
      </c>
      <c r="F175" s="3" t="str">
        <f>IFERROR(VLOOKUP($A175,'Supplier Setup Info'!$A$2:$E$291,8,FALSE),"")</f>
        <v/>
      </c>
      <c r="G175" s="3" t="str">
        <f>IFERROR(VLOOKUP($A175,'Supplier Setup Info'!$A$2:$E$291,9,FALSE),"")</f>
        <v/>
      </c>
      <c r="H175" s="7" t="str">
        <f>IFERROR(VLOOKUP($A175,'Supplier Setup Info'!$A$2:$E$291,16,FALSE),"")</f>
        <v/>
      </c>
      <c r="I175" s="11" t="str">
        <f>IFERROR(VLOOKUP($A175,'Supplier Setup Info'!$A$2:$E$291,15,FALSE),"")</f>
        <v/>
      </c>
      <c r="J175" s="62">
        <f t="shared" si="3"/>
        <v>0</v>
      </c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63"/>
      <c r="Y175" s="55"/>
      <c r="Z175" s="55"/>
      <c r="AA175" s="55"/>
      <c r="AB175" s="55"/>
      <c r="AC175" s="55"/>
      <c r="AD175" s="55"/>
    </row>
    <row r="176" spans="1:30" x14ac:dyDescent="0.2">
      <c r="A176" s="2" t="e">
        <f>IF('Supplier Setup Info'!#REF!="","",'Supplier Setup Info'!#REF!)</f>
        <v>#REF!</v>
      </c>
      <c r="B176" s="3" t="str">
        <f>IFERROR(VLOOKUP($A176,'Supplier Setup Info'!$A$2:$E$291,2,FALSE),"")</f>
        <v/>
      </c>
      <c r="C176" s="3" t="str">
        <f>IFERROR(VLOOKUP($A176,'Supplier Setup Info'!$A$2:$E$291,5,FALSE),"")</f>
        <v/>
      </c>
      <c r="D176" s="4" t="str">
        <f>IFERROR(VLOOKUP($A176,'Supplier Setup Info'!$A$2:$E365,6,FALSE),"")</f>
        <v/>
      </c>
      <c r="E176" s="2" t="str">
        <f>IFERROR(VLOOKUP($A176,'Supplier Setup Info'!$A$2:$E$291,7,FALSE),"")</f>
        <v/>
      </c>
      <c r="F176" s="3" t="str">
        <f>IFERROR(VLOOKUP($A176,'Supplier Setup Info'!$A$2:$E$291,8,FALSE),"")</f>
        <v/>
      </c>
      <c r="G176" s="3" t="str">
        <f>IFERROR(VLOOKUP($A176,'Supplier Setup Info'!$A$2:$E$291,9,FALSE),"")</f>
        <v/>
      </c>
      <c r="H176" s="7" t="str">
        <f>IFERROR(VLOOKUP($A176,'Supplier Setup Info'!$A$2:$E$291,16,FALSE),"")</f>
        <v/>
      </c>
      <c r="I176" s="11" t="str">
        <f>IFERROR(VLOOKUP($A176,'Supplier Setup Info'!$A$2:$E$291,15,FALSE),"")</f>
        <v/>
      </c>
      <c r="J176" s="62">
        <f t="shared" si="3"/>
        <v>0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63"/>
      <c r="Y176" s="55"/>
      <c r="Z176" s="55"/>
      <c r="AA176" s="55"/>
      <c r="AB176" s="55"/>
      <c r="AC176" s="55"/>
      <c r="AD176" s="55"/>
    </row>
    <row r="177" spans="1:30" x14ac:dyDescent="0.2">
      <c r="A177" s="2" t="e">
        <f>IF('Supplier Setup Info'!#REF!="","",'Supplier Setup Info'!#REF!)</f>
        <v>#REF!</v>
      </c>
      <c r="B177" s="3" t="str">
        <f>IFERROR(VLOOKUP($A177,'Supplier Setup Info'!$A$2:$E$291,2,FALSE),"")</f>
        <v/>
      </c>
      <c r="C177" s="3" t="str">
        <f>IFERROR(VLOOKUP($A177,'Supplier Setup Info'!$A$2:$E$291,5,FALSE),"")</f>
        <v/>
      </c>
      <c r="D177" s="4" t="str">
        <f>IFERROR(VLOOKUP($A177,'Supplier Setup Info'!$A$2:$E366,6,FALSE),"")</f>
        <v/>
      </c>
      <c r="E177" s="2" t="str">
        <f>IFERROR(VLOOKUP($A177,'Supplier Setup Info'!$A$2:$E$291,7,FALSE),"")</f>
        <v/>
      </c>
      <c r="F177" s="3" t="str">
        <f>IFERROR(VLOOKUP($A177,'Supplier Setup Info'!$A$2:$E$291,8,FALSE),"")</f>
        <v/>
      </c>
      <c r="G177" s="3" t="str">
        <f>IFERROR(VLOOKUP($A177,'Supplier Setup Info'!$A$2:$E$291,9,FALSE),"")</f>
        <v/>
      </c>
      <c r="H177" s="7" t="str">
        <f>IFERROR(VLOOKUP($A177,'Supplier Setup Info'!$A$2:$E$291,16,FALSE),"")</f>
        <v/>
      </c>
      <c r="I177" s="11" t="str">
        <f>IFERROR(VLOOKUP($A177,'Supplier Setup Info'!$A$2:$E$291,15,FALSE),"")</f>
        <v/>
      </c>
      <c r="J177" s="62">
        <f t="shared" si="3"/>
        <v>0</v>
      </c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63"/>
      <c r="Y177" s="55"/>
      <c r="Z177" s="55"/>
      <c r="AA177" s="55"/>
      <c r="AB177" s="55"/>
      <c r="AC177" s="55"/>
      <c r="AD177" s="55"/>
    </row>
    <row r="178" spans="1:30" x14ac:dyDescent="0.2">
      <c r="A178" s="2" t="e">
        <f>IF('Supplier Setup Info'!#REF!="","",'Supplier Setup Info'!#REF!)</f>
        <v>#REF!</v>
      </c>
      <c r="B178" s="3" t="str">
        <f>IFERROR(VLOOKUP($A178,'Supplier Setup Info'!$A$2:$E$291,2,FALSE),"")</f>
        <v/>
      </c>
      <c r="C178" s="3" t="str">
        <f>IFERROR(VLOOKUP($A178,'Supplier Setup Info'!$A$2:$E$291,5,FALSE),"")</f>
        <v/>
      </c>
      <c r="D178" s="4" t="str">
        <f>IFERROR(VLOOKUP($A178,'Supplier Setup Info'!$A$2:$E367,6,FALSE),"")</f>
        <v/>
      </c>
      <c r="E178" s="2" t="str">
        <f>IFERROR(VLOOKUP($A178,'Supplier Setup Info'!$A$2:$E$291,7,FALSE),"")</f>
        <v/>
      </c>
      <c r="F178" s="3" t="str">
        <f>IFERROR(VLOOKUP($A178,'Supplier Setup Info'!$A$2:$E$291,8,FALSE),"")</f>
        <v/>
      </c>
      <c r="G178" s="3" t="str">
        <f>IFERROR(VLOOKUP($A178,'Supplier Setup Info'!$A$2:$E$291,9,FALSE),"")</f>
        <v/>
      </c>
      <c r="H178" s="7" t="str">
        <f>IFERROR(VLOOKUP($A178,'Supplier Setup Info'!$A$2:$E$291,16,FALSE),"")</f>
        <v/>
      </c>
      <c r="I178" s="11" t="str">
        <f>IFERROR(VLOOKUP($A178,'Supplier Setup Info'!$A$2:$E$291,15,FALSE),"")</f>
        <v/>
      </c>
      <c r="J178" s="62">
        <f t="shared" si="3"/>
        <v>0</v>
      </c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63"/>
      <c r="Y178" s="55"/>
      <c r="Z178" s="55"/>
      <c r="AA178" s="55"/>
      <c r="AB178" s="55"/>
      <c r="AC178" s="55"/>
      <c r="AD178" s="55"/>
    </row>
    <row r="179" spans="1:30" x14ac:dyDescent="0.2">
      <c r="A179" s="2" t="e">
        <f>IF('Supplier Setup Info'!#REF!="","",'Supplier Setup Info'!#REF!)</f>
        <v>#REF!</v>
      </c>
      <c r="B179" s="3" t="str">
        <f>IFERROR(VLOOKUP($A179,'Supplier Setup Info'!$A$2:$E$291,2,FALSE),"")</f>
        <v/>
      </c>
      <c r="C179" s="3" t="str">
        <f>IFERROR(VLOOKUP($A179,'Supplier Setup Info'!$A$2:$E$291,5,FALSE),"")</f>
        <v/>
      </c>
      <c r="D179" s="4" t="str">
        <f>IFERROR(VLOOKUP($A179,'Supplier Setup Info'!$A$2:$E368,6,FALSE),"")</f>
        <v/>
      </c>
      <c r="E179" s="2" t="str">
        <f>IFERROR(VLOOKUP($A179,'Supplier Setup Info'!$A$2:$E$291,7,FALSE),"")</f>
        <v/>
      </c>
      <c r="F179" s="3" t="str">
        <f>IFERROR(VLOOKUP($A179,'Supplier Setup Info'!$A$2:$E$291,8,FALSE),"")</f>
        <v/>
      </c>
      <c r="G179" s="3" t="str">
        <f>IFERROR(VLOOKUP($A179,'Supplier Setup Info'!$A$2:$E$291,9,FALSE),"")</f>
        <v/>
      </c>
      <c r="H179" s="7" t="str">
        <f>IFERROR(VLOOKUP($A179,'Supplier Setup Info'!$A$2:$E$291,16,FALSE),"")</f>
        <v/>
      </c>
      <c r="I179" s="11" t="str">
        <f>IFERROR(VLOOKUP($A179,'Supplier Setup Info'!$A$2:$E$291,15,FALSE),"")</f>
        <v/>
      </c>
      <c r="J179" s="62">
        <f t="shared" si="3"/>
        <v>0</v>
      </c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63"/>
      <c r="Y179" s="55"/>
      <c r="Z179" s="55"/>
      <c r="AA179" s="55"/>
      <c r="AB179" s="55"/>
      <c r="AC179" s="55"/>
      <c r="AD179" s="55"/>
    </row>
    <row r="180" spans="1:30" x14ac:dyDescent="0.2">
      <c r="A180" s="2" t="e">
        <f>IF('Supplier Setup Info'!#REF!="","",'Supplier Setup Info'!#REF!)</f>
        <v>#REF!</v>
      </c>
      <c r="B180" s="3" t="str">
        <f>IFERROR(VLOOKUP($A180,'Supplier Setup Info'!$A$2:$E$291,2,FALSE),"")</f>
        <v/>
      </c>
      <c r="C180" s="3" t="str">
        <f>IFERROR(VLOOKUP($A180,'Supplier Setup Info'!$A$2:$E$291,5,FALSE),"")</f>
        <v/>
      </c>
      <c r="D180" s="4" t="str">
        <f>IFERROR(VLOOKUP($A180,'Supplier Setup Info'!$A$2:$E369,6,FALSE),"")</f>
        <v/>
      </c>
      <c r="E180" s="2" t="str">
        <f>IFERROR(VLOOKUP($A180,'Supplier Setup Info'!$A$2:$E$291,7,FALSE),"")</f>
        <v/>
      </c>
      <c r="F180" s="3" t="str">
        <f>IFERROR(VLOOKUP($A180,'Supplier Setup Info'!$A$2:$E$291,8,FALSE),"")</f>
        <v/>
      </c>
      <c r="G180" s="3" t="str">
        <f>IFERROR(VLOOKUP($A180,'Supplier Setup Info'!$A$2:$E$291,9,FALSE),"")</f>
        <v/>
      </c>
      <c r="H180" s="7" t="str">
        <f>IFERROR(VLOOKUP($A180,'Supplier Setup Info'!$A$2:$E$291,16,FALSE),"")</f>
        <v/>
      </c>
      <c r="I180" s="11" t="str">
        <f>IFERROR(VLOOKUP($A180,'Supplier Setup Info'!$A$2:$E$291,15,FALSE),"")</f>
        <v/>
      </c>
      <c r="J180" s="62">
        <f t="shared" si="3"/>
        <v>0</v>
      </c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63"/>
      <c r="Y180" s="55"/>
      <c r="Z180" s="55"/>
      <c r="AA180" s="55"/>
      <c r="AB180" s="55"/>
      <c r="AC180" s="55"/>
      <c r="AD180" s="55"/>
    </row>
    <row r="181" spans="1:30" x14ac:dyDescent="0.2">
      <c r="A181" s="2" t="e">
        <f>IF('Supplier Setup Info'!#REF!="","",'Supplier Setup Info'!#REF!)</f>
        <v>#REF!</v>
      </c>
      <c r="B181" s="3" t="str">
        <f>IFERROR(VLOOKUP($A181,'Supplier Setup Info'!$A$2:$E$291,2,FALSE),"")</f>
        <v/>
      </c>
      <c r="C181" s="3" t="str">
        <f>IFERROR(VLOOKUP($A181,'Supplier Setup Info'!$A$2:$E$291,5,FALSE),"")</f>
        <v/>
      </c>
      <c r="D181" s="4" t="str">
        <f>IFERROR(VLOOKUP($A181,'Supplier Setup Info'!$A$2:$E370,6,FALSE),"")</f>
        <v/>
      </c>
      <c r="E181" s="2" t="str">
        <f>IFERROR(VLOOKUP($A181,'Supplier Setup Info'!$A$2:$E$291,7,FALSE),"")</f>
        <v/>
      </c>
      <c r="F181" s="3" t="str">
        <f>IFERROR(VLOOKUP($A181,'Supplier Setup Info'!$A$2:$E$291,8,FALSE),"")</f>
        <v/>
      </c>
      <c r="G181" s="3" t="str">
        <f>IFERROR(VLOOKUP($A181,'Supplier Setup Info'!$A$2:$E$291,9,FALSE),"")</f>
        <v/>
      </c>
      <c r="H181" s="7" t="str">
        <f>IFERROR(VLOOKUP($A181,'Supplier Setup Info'!$A$2:$E$291,16,FALSE),"")</f>
        <v/>
      </c>
      <c r="I181" s="11" t="str">
        <f>IFERROR(VLOOKUP($A181,'Supplier Setup Info'!$A$2:$E$291,15,FALSE),"")</f>
        <v/>
      </c>
      <c r="J181" s="62">
        <f t="shared" si="3"/>
        <v>0</v>
      </c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63"/>
      <c r="Y181" s="55"/>
      <c r="Z181" s="55"/>
      <c r="AA181" s="55"/>
      <c r="AB181" s="55"/>
      <c r="AC181" s="55"/>
      <c r="AD181" s="55"/>
    </row>
    <row r="182" spans="1:30" x14ac:dyDescent="0.2">
      <c r="A182" s="2" t="e">
        <f>IF('Supplier Setup Info'!#REF!="","",'Supplier Setup Info'!#REF!)</f>
        <v>#REF!</v>
      </c>
      <c r="B182" s="3" t="str">
        <f>IFERROR(VLOOKUP($A182,'Supplier Setup Info'!$A$2:$E$291,2,FALSE),"")</f>
        <v/>
      </c>
      <c r="C182" s="3" t="str">
        <f>IFERROR(VLOOKUP($A182,'Supplier Setup Info'!$A$2:$E$291,5,FALSE),"")</f>
        <v/>
      </c>
      <c r="D182" s="4" t="str">
        <f>IFERROR(VLOOKUP($A182,'Supplier Setup Info'!$A$2:$E371,6,FALSE),"")</f>
        <v/>
      </c>
      <c r="E182" s="2" t="str">
        <f>IFERROR(VLOOKUP($A182,'Supplier Setup Info'!$A$2:$E$291,7,FALSE),"")</f>
        <v/>
      </c>
      <c r="F182" s="3" t="str">
        <f>IFERROR(VLOOKUP($A182,'Supplier Setup Info'!$A$2:$E$291,8,FALSE),"")</f>
        <v/>
      </c>
      <c r="G182" s="3" t="str">
        <f>IFERROR(VLOOKUP($A182,'Supplier Setup Info'!$A$2:$E$291,9,FALSE),"")</f>
        <v/>
      </c>
      <c r="H182" s="7" t="str">
        <f>IFERROR(VLOOKUP($A182,'Supplier Setup Info'!$A$2:$E$291,16,FALSE),"")</f>
        <v/>
      </c>
      <c r="I182" s="11" t="str">
        <f>IFERROR(VLOOKUP($A182,'Supplier Setup Info'!$A$2:$E$291,15,FALSE),"")</f>
        <v/>
      </c>
      <c r="J182" s="62">
        <f t="shared" si="3"/>
        <v>0</v>
      </c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63"/>
      <c r="Y182" s="55"/>
      <c r="Z182" s="55"/>
      <c r="AA182" s="55"/>
      <c r="AB182" s="55"/>
      <c r="AC182" s="55"/>
      <c r="AD182" s="55"/>
    </row>
    <row r="183" spans="1:30" x14ac:dyDescent="0.2">
      <c r="A183" s="2" t="e">
        <f>IF('Supplier Setup Info'!#REF!="","",'Supplier Setup Info'!#REF!)</f>
        <v>#REF!</v>
      </c>
      <c r="B183" s="3" t="str">
        <f>IFERROR(VLOOKUP($A183,'Supplier Setup Info'!$A$2:$E$291,2,FALSE),"")</f>
        <v/>
      </c>
      <c r="C183" s="3" t="str">
        <f>IFERROR(VLOOKUP($A183,'Supplier Setup Info'!$A$2:$E$291,5,FALSE),"")</f>
        <v/>
      </c>
      <c r="D183" s="4" t="str">
        <f>IFERROR(VLOOKUP($A183,'Supplier Setup Info'!$A$2:$E372,6,FALSE),"")</f>
        <v/>
      </c>
      <c r="E183" s="2" t="str">
        <f>IFERROR(VLOOKUP($A183,'Supplier Setup Info'!$A$2:$E$291,7,FALSE),"")</f>
        <v/>
      </c>
      <c r="F183" s="3" t="str">
        <f>IFERROR(VLOOKUP($A183,'Supplier Setup Info'!$A$2:$E$291,8,FALSE),"")</f>
        <v/>
      </c>
      <c r="G183" s="3" t="str">
        <f>IFERROR(VLOOKUP($A183,'Supplier Setup Info'!$A$2:$E$291,9,FALSE),"")</f>
        <v/>
      </c>
      <c r="H183" s="7" t="str">
        <f>IFERROR(VLOOKUP($A183,'Supplier Setup Info'!$A$2:$E$291,16,FALSE),"")</f>
        <v/>
      </c>
      <c r="I183" s="11" t="str">
        <f>IFERROR(VLOOKUP($A183,'Supplier Setup Info'!$A$2:$E$291,15,FALSE),"")</f>
        <v/>
      </c>
      <c r="J183" s="62">
        <f t="shared" si="3"/>
        <v>0</v>
      </c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63"/>
      <c r="Y183" s="55"/>
      <c r="Z183" s="55"/>
      <c r="AA183" s="55"/>
      <c r="AB183" s="55"/>
      <c r="AC183" s="55"/>
      <c r="AD183" s="55"/>
    </row>
    <row r="184" spans="1:30" x14ac:dyDescent="0.2">
      <c r="A184" s="2" t="e">
        <f>IF('Supplier Setup Info'!#REF!="","",'Supplier Setup Info'!#REF!)</f>
        <v>#REF!</v>
      </c>
      <c r="B184" s="3" t="str">
        <f>IFERROR(VLOOKUP($A184,'Supplier Setup Info'!$A$2:$E$291,2,FALSE),"")</f>
        <v/>
      </c>
      <c r="C184" s="3" t="str">
        <f>IFERROR(VLOOKUP($A184,'Supplier Setup Info'!$A$2:$E$291,5,FALSE),"")</f>
        <v/>
      </c>
      <c r="D184" s="4" t="str">
        <f>IFERROR(VLOOKUP($A184,'Supplier Setup Info'!$A$2:$E373,6,FALSE),"")</f>
        <v/>
      </c>
      <c r="E184" s="2" t="str">
        <f>IFERROR(VLOOKUP($A184,'Supplier Setup Info'!$A$2:$E$291,7,FALSE),"")</f>
        <v/>
      </c>
      <c r="F184" s="3" t="str">
        <f>IFERROR(VLOOKUP($A184,'Supplier Setup Info'!$A$2:$E$291,8,FALSE),"")</f>
        <v/>
      </c>
      <c r="G184" s="3" t="str">
        <f>IFERROR(VLOOKUP($A184,'Supplier Setup Info'!$A$2:$E$291,9,FALSE),"")</f>
        <v/>
      </c>
      <c r="H184" s="7" t="str">
        <f>IFERROR(VLOOKUP($A184,'Supplier Setup Info'!$A$2:$E$291,16,FALSE),"")</f>
        <v/>
      </c>
      <c r="I184" s="11" t="str">
        <f>IFERROR(VLOOKUP($A184,'Supplier Setup Info'!$A$2:$E$291,15,FALSE),"")</f>
        <v/>
      </c>
      <c r="J184" s="62">
        <f t="shared" si="3"/>
        <v>0</v>
      </c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63"/>
      <c r="Y184" s="55"/>
      <c r="Z184" s="55"/>
      <c r="AA184" s="55"/>
      <c r="AB184" s="55"/>
      <c r="AC184" s="55"/>
      <c r="AD184" s="55"/>
    </row>
    <row r="185" spans="1:30" x14ac:dyDescent="0.2">
      <c r="A185" s="2" t="e">
        <f>IF('Supplier Setup Info'!#REF!="","",'Supplier Setup Info'!#REF!)</f>
        <v>#REF!</v>
      </c>
      <c r="B185" s="3" t="str">
        <f>IFERROR(VLOOKUP($A185,'Supplier Setup Info'!$A$2:$E$291,2,FALSE),"")</f>
        <v/>
      </c>
      <c r="C185" s="3" t="str">
        <f>IFERROR(VLOOKUP($A185,'Supplier Setup Info'!$A$2:$E$291,5,FALSE),"")</f>
        <v/>
      </c>
      <c r="D185" s="4" t="str">
        <f>IFERROR(VLOOKUP($A185,'Supplier Setup Info'!$A$2:$E374,6,FALSE),"")</f>
        <v/>
      </c>
      <c r="E185" s="2" t="str">
        <f>IFERROR(VLOOKUP($A185,'Supplier Setup Info'!$A$2:$E$291,7,FALSE),"")</f>
        <v/>
      </c>
      <c r="F185" s="3" t="str">
        <f>IFERROR(VLOOKUP($A185,'Supplier Setup Info'!$A$2:$E$291,8,FALSE),"")</f>
        <v/>
      </c>
      <c r="G185" s="3" t="str">
        <f>IFERROR(VLOOKUP($A185,'Supplier Setup Info'!$A$2:$E$291,9,FALSE),"")</f>
        <v/>
      </c>
      <c r="H185" s="7" t="str">
        <f>IFERROR(VLOOKUP($A185,'Supplier Setup Info'!$A$2:$E$291,16,FALSE),"")</f>
        <v/>
      </c>
      <c r="I185" s="11" t="str">
        <f>IFERROR(VLOOKUP($A185,'Supplier Setup Info'!$A$2:$E$291,15,FALSE),"")</f>
        <v/>
      </c>
      <c r="J185" s="62">
        <f t="shared" si="3"/>
        <v>0</v>
      </c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63"/>
      <c r="Y185" s="55"/>
      <c r="Z185" s="55"/>
      <c r="AA185" s="55"/>
      <c r="AB185" s="55"/>
      <c r="AC185" s="55"/>
      <c r="AD185" s="55"/>
    </row>
    <row r="186" spans="1:30" x14ac:dyDescent="0.2">
      <c r="A186" s="2" t="e">
        <f>IF('Supplier Setup Info'!#REF!="","",'Supplier Setup Info'!#REF!)</f>
        <v>#REF!</v>
      </c>
      <c r="B186" s="3" t="str">
        <f>IFERROR(VLOOKUP($A186,'Supplier Setup Info'!$A$2:$E$291,2,FALSE),"")</f>
        <v/>
      </c>
      <c r="C186" s="3" t="str">
        <f>IFERROR(VLOOKUP($A186,'Supplier Setup Info'!$A$2:$E$291,5,FALSE),"")</f>
        <v/>
      </c>
      <c r="D186" s="4" t="str">
        <f>IFERROR(VLOOKUP($A186,'Supplier Setup Info'!$A$2:$E375,6,FALSE),"")</f>
        <v/>
      </c>
      <c r="E186" s="2" t="str">
        <f>IFERROR(VLOOKUP($A186,'Supplier Setup Info'!$A$2:$E$291,7,FALSE),"")</f>
        <v/>
      </c>
      <c r="F186" s="3" t="str">
        <f>IFERROR(VLOOKUP($A186,'Supplier Setup Info'!$A$2:$E$291,8,FALSE),"")</f>
        <v/>
      </c>
      <c r="G186" s="3" t="str">
        <f>IFERROR(VLOOKUP($A186,'Supplier Setup Info'!$A$2:$E$291,9,FALSE),"")</f>
        <v/>
      </c>
      <c r="H186" s="7" t="str">
        <f>IFERROR(VLOOKUP($A186,'Supplier Setup Info'!$A$2:$E$291,16,FALSE),"")</f>
        <v/>
      </c>
      <c r="I186" s="11" t="str">
        <f>IFERROR(VLOOKUP($A186,'Supplier Setup Info'!$A$2:$E$291,15,FALSE),"")</f>
        <v/>
      </c>
      <c r="J186" s="62">
        <f t="shared" si="3"/>
        <v>0</v>
      </c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63"/>
      <c r="Y186" s="55"/>
      <c r="Z186" s="55"/>
      <c r="AA186" s="55"/>
      <c r="AB186" s="55"/>
      <c r="AC186" s="55"/>
      <c r="AD186" s="55"/>
    </row>
    <row r="187" spans="1:30" x14ac:dyDescent="0.2">
      <c r="A187" s="2" t="e">
        <f>IF('Supplier Setup Info'!#REF!="","",'Supplier Setup Info'!#REF!)</f>
        <v>#REF!</v>
      </c>
      <c r="B187" s="3" t="str">
        <f>IFERROR(VLOOKUP($A187,'Supplier Setup Info'!$A$2:$E$291,2,FALSE),"")</f>
        <v/>
      </c>
      <c r="C187" s="3" t="str">
        <f>IFERROR(VLOOKUP($A187,'Supplier Setup Info'!$A$2:$E$291,5,FALSE),"")</f>
        <v/>
      </c>
      <c r="D187" s="4" t="str">
        <f>IFERROR(VLOOKUP($A187,'Supplier Setup Info'!$A$2:$E376,6,FALSE),"")</f>
        <v/>
      </c>
      <c r="E187" s="2" t="str">
        <f>IFERROR(VLOOKUP($A187,'Supplier Setup Info'!$A$2:$E$291,7,FALSE),"")</f>
        <v/>
      </c>
      <c r="F187" s="3" t="str">
        <f>IFERROR(VLOOKUP($A187,'Supplier Setup Info'!$A$2:$E$291,8,FALSE),"")</f>
        <v/>
      </c>
      <c r="G187" s="3" t="str">
        <f>IFERROR(VLOOKUP($A187,'Supplier Setup Info'!$A$2:$E$291,9,FALSE),"")</f>
        <v/>
      </c>
      <c r="H187" s="7" t="str">
        <f>IFERROR(VLOOKUP($A187,'Supplier Setup Info'!$A$2:$E$291,16,FALSE),"")</f>
        <v/>
      </c>
      <c r="I187" s="11" t="str">
        <f>IFERROR(VLOOKUP($A187,'Supplier Setup Info'!$A$2:$E$291,15,FALSE),"")</f>
        <v/>
      </c>
      <c r="J187" s="62">
        <f t="shared" si="3"/>
        <v>0</v>
      </c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63"/>
      <c r="Y187" s="55"/>
      <c r="Z187" s="55"/>
      <c r="AA187" s="55"/>
      <c r="AB187" s="55"/>
      <c r="AC187" s="55"/>
      <c r="AD187" s="55"/>
    </row>
    <row r="188" spans="1:30" x14ac:dyDescent="0.2">
      <c r="A188" s="2" t="e">
        <f>IF('Supplier Setup Info'!#REF!="","",'Supplier Setup Info'!#REF!)</f>
        <v>#REF!</v>
      </c>
      <c r="B188" s="3" t="str">
        <f>IFERROR(VLOOKUP($A188,'Supplier Setup Info'!$A$2:$E$291,2,FALSE),"")</f>
        <v/>
      </c>
      <c r="C188" s="3" t="str">
        <f>IFERROR(VLOOKUP($A188,'Supplier Setup Info'!$A$2:$E$291,5,FALSE),"")</f>
        <v/>
      </c>
      <c r="D188" s="4" t="str">
        <f>IFERROR(VLOOKUP($A188,'Supplier Setup Info'!$A$2:$E377,6,FALSE),"")</f>
        <v/>
      </c>
      <c r="E188" s="2" t="str">
        <f>IFERROR(VLOOKUP($A188,'Supplier Setup Info'!$A$2:$E$291,7,FALSE),"")</f>
        <v/>
      </c>
      <c r="F188" s="3" t="str">
        <f>IFERROR(VLOOKUP($A188,'Supplier Setup Info'!$A$2:$E$291,8,FALSE),"")</f>
        <v/>
      </c>
      <c r="G188" s="3" t="str">
        <f>IFERROR(VLOOKUP($A188,'Supplier Setup Info'!$A$2:$E$291,9,FALSE),"")</f>
        <v/>
      </c>
      <c r="H188" s="7" t="str">
        <f>IFERROR(VLOOKUP($A188,'Supplier Setup Info'!$A$2:$E$291,16,FALSE),"")</f>
        <v/>
      </c>
      <c r="I188" s="11" t="str">
        <f>IFERROR(VLOOKUP($A188,'Supplier Setup Info'!$A$2:$E$291,15,FALSE),"")</f>
        <v/>
      </c>
      <c r="J188" s="62">
        <f t="shared" si="3"/>
        <v>0</v>
      </c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63"/>
      <c r="Y188" s="55"/>
      <c r="Z188" s="55"/>
      <c r="AA188" s="55"/>
      <c r="AB188" s="55"/>
      <c r="AC188" s="55"/>
      <c r="AD188" s="55"/>
    </row>
    <row r="189" spans="1:30" x14ac:dyDescent="0.2">
      <c r="A189" s="2" t="e">
        <f>IF('Supplier Setup Info'!#REF!="","",'Supplier Setup Info'!#REF!)</f>
        <v>#REF!</v>
      </c>
      <c r="B189" s="3" t="str">
        <f>IFERROR(VLOOKUP($A189,'Supplier Setup Info'!$A$2:$E$291,2,FALSE),"")</f>
        <v/>
      </c>
      <c r="C189" s="3" t="str">
        <f>IFERROR(VLOOKUP($A189,'Supplier Setup Info'!$A$2:$E$291,5,FALSE),"")</f>
        <v/>
      </c>
      <c r="D189" s="4" t="str">
        <f>IFERROR(VLOOKUP($A189,'Supplier Setup Info'!$A$2:$E378,6,FALSE),"")</f>
        <v/>
      </c>
      <c r="E189" s="2" t="str">
        <f>IFERROR(VLOOKUP($A189,'Supplier Setup Info'!$A$2:$E$291,7,FALSE),"")</f>
        <v/>
      </c>
      <c r="F189" s="3" t="str">
        <f>IFERROR(VLOOKUP($A189,'Supplier Setup Info'!$A$2:$E$291,8,FALSE),"")</f>
        <v/>
      </c>
      <c r="G189" s="3" t="str">
        <f>IFERROR(VLOOKUP($A189,'Supplier Setup Info'!$A$2:$E$291,9,FALSE),"")</f>
        <v/>
      </c>
      <c r="H189" s="7" t="str">
        <f>IFERROR(VLOOKUP($A189,'Supplier Setup Info'!$A$2:$E$291,16,FALSE),"")</f>
        <v/>
      </c>
      <c r="I189" s="11" t="str">
        <f>IFERROR(VLOOKUP($A189,'Supplier Setup Info'!$A$2:$E$291,15,FALSE),"")</f>
        <v/>
      </c>
      <c r="J189" s="62">
        <f t="shared" si="3"/>
        <v>0</v>
      </c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63"/>
      <c r="Y189" s="55"/>
      <c r="Z189" s="55"/>
      <c r="AA189" s="55"/>
      <c r="AB189" s="55"/>
      <c r="AC189" s="55"/>
      <c r="AD189" s="55"/>
    </row>
    <row r="190" spans="1:30" x14ac:dyDescent="0.2">
      <c r="A190" s="2" t="e">
        <f>IF('Supplier Setup Info'!#REF!="","",'Supplier Setup Info'!#REF!)</f>
        <v>#REF!</v>
      </c>
      <c r="B190" s="3" t="str">
        <f>IFERROR(VLOOKUP($A190,'Supplier Setup Info'!$A$2:$E$291,2,FALSE),"")</f>
        <v/>
      </c>
      <c r="C190" s="3" t="str">
        <f>IFERROR(VLOOKUP($A190,'Supplier Setup Info'!$A$2:$E$291,5,FALSE),"")</f>
        <v/>
      </c>
      <c r="D190" s="4" t="str">
        <f>IFERROR(VLOOKUP($A190,'Supplier Setup Info'!$A$2:$E379,6,FALSE),"")</f>
        <v/>
      </c>
      <c r="E190" s="2" t="str">
        <f>IFERROR(VLOOKUP($A190,'Supplier Setup Info'!$A$2:$E$291,7,FALSE),"")</f>
        <v/>
      </c>
      <c r="F190" s="3" t="str">
        <f>IFERROR(VLOOKUP($A190,'Supplier Setup Info'!$A$2:$E$291,8,FALSE),"")</f>
        <v/>
      </c>
      <c r="G190" s="3" t="str">
        <f>IFERROR(VLOOKUP($A190,'Supplier Setup Info'!$A$2:$E$291,9,FALSE),"")</f>
        <v/>
      </c>
      <c r="H190" s="7" t="str">
        <f>IFERROR(VLOOKUP($A190,'Supplier Setup Info'!$A$2:$E$291,16,FALSE),"")</f>
        <v/>
      </c>
      <c r="I190" s="11" t="str">
        <f>IFERROR(VLOOKUP($A190,'Supplier Setup Info'!$A$2:$E$291,15,FALSE),"")</f>
        <v/>
      </c>
      <c r="J190" s="62">
        <f t="shared" si="3"/>
        <v>0</v>
      </c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63"/>
      <c r="Y190" s="55"/>
      <c r="Z190" s="55"/>
      <c r="AA190" s="55"/>
      <c r="AB190" s="55"/>
      <c r="AC190" s="55"/>
      <c r="AD190" s="55"/>
    </row>
    <row r="191" spans="1:30" x14ac:dyDescent="0.2">
      <c r="A191" s="2" t="e">
        <f>IF('Supplier Setup Info'!#REF!="","",'Supplier Setup Info'!#REF!)</f>
        <v>#REF!</v>
      </c>
      <c r="B191" s="3" t="str">
        <f>IFERROR(VLOOKUP($A191,'Supplier Setup Info'!$A$2:$E$291,2,FALSE),"")</f>
        <v/>
      </c>
      <c r="C191" s="3" t="str">
        <f>IFERROR(VLOOKUP($A191,'Supplier Setup Info'!$A$2:$E$291,5,FALSE),"")</f>
        <v/>
      </c>
      <c r="D191" s="4" t="str">
        <f>IFERROR(VLOOKUP($A191,'Supplier Setup Info'!$A$2:$E380,6,FALSE),"")</f>
        <v/>
      </c>
      <c r="E191" s="2" t="str">
        <f>IFERROR(VLOOKUP($A191,'Supplier Setup Info'!$A$2:$E$291,7,FALSE),"")</f>
        <v/>
      </c>
      <c r="F191" s="3" t="str">
        <f>IFERROR(VLOOKUP($A191,'Supplier Setup Info'!$A$2:$E$291,8,FALSE),"")</f>
        <v/>
      </c>
      <c r="G191" s="3" t="str">
        <f>IFERROR(VLOOKUP($A191,'Supplier Setup Info'!$A$2:$E$291,9,FALSE),"")</f>
        <v/>
      </c>
      <c r="H191" s="7" t="str">
        <f>IFERROR(VLOOKUP($A191,'Supplier Setup Info'!$A$2:$E$291,16,FALSE),"")</f>
        <v/>
      </c>
      <c r="I191" s="11" t="str">
        <f>IFERROR(VLOOKUP($A191,'Supplier Setup Info'!$A$2:$E$291,15,FALSE),"")</f>
        <v/>
      </c>
      <c r="J191" s="62">
        <f t="shared" si="3"/>
        <v>0</v>
      </c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63"/>
      <c r="Y191" s="55"/>
      <c r="Z191" s="55"/>
      <c r="AA191" s="55"/>
      <c r="AB191" s="55"/>
      <c r="AC191" s="55"/>
      <c r="AD191" s="55"/>
    </row>
    <row r="192" spans="1:30" x14ac:dyDescent="0.2">
      <c r="A192" s="2" t="e">
        <f>IF('Supplier Setup Info'!#REF!="","",'Supplier Setup Info'!#REF!)</f>
        <v>#REF!</v>
      </c>
      <c r="B192" s="3" t="str">
        <f>IFERROR(VLOOKUP($A192,'Supplier Setup Info'!$A$2:$E$291,2,FALSE),"")</f>
        <v/>
      </c>
      <c r="C192" s="3" t="str">
        <f>IFERROR(VLOOKUP($A192,'Supplier Setup Info'!$A$2:$E$291,5,FALSE),"")</f>
        <v/>
      </c>
      <c r="D192" s="4" t="str">
        <f>IFERROR(VLOOKUP($A192,'Supplier Setup Info'!$A$2:$E381,6,FALSE),"")</f>
        <v/>
      </c>
      <c r="E192" s="2" t="str">
        <f>IFERROR(VLOOKUP($A192,'Supplier Setup Info'!$A$2:$E$291,7,FALSE),"")</f>
        <v/>
      </c>
      <c r="F192" s="3" t="str">
        <f>IFERROR(VLOOKUP($A192,'Supplier Setup Info'!$A$2:$E$291,8,FALSE),"")</f>
        <v/>
      </c>
      <c r="G192" s="3" t="str">
        <f>IFERROR(VLOOKUP($A192,'Supplier Setup Info'!$A$2:$E$291,9,FALSE),"")</f>
        <v/>
      </c>
      <c r="H192" s="7" t="str">
        <f>IFERROR(VLOOKUP($A192,'Supplier Setup Info'!$A$2:$E$291,16,FALSE),"")</f>
        <v/>
      </c>
      <c r="I192" s="11" t="str">
        <f>IFERROR(VLOOKUP($A192,'Supplier Setup Info'!$A$2:$E$291,15,FALSE),"")</f>
        <v/>
      </c>
      <c r="J192" s="62">
        <f t="shared" si="3"/>
        <v>0</v>
      </c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63"/>
      <c r="Y192" s="55"/>
      <c r="Z192" s="55"/>
      <c r="AA192" s="55"/>
      <c r="AB192" s="55"/>
      <c r="AC192" s="55"/>
      <c r="AD192" s="55"/>
    </row>
    <row r="193" spans="1:30" x14ac:dyDescent="0.2">
      <c r="A193" s="2" t="e">
        <f>IF('Supplier Setup Info'!#REF!="","",'Supplier Setup Info'!#REF!)</f>
        <v>#REF!</v>
      </c>
      <c r="B193" s="3" t="str">
        <f>IFERROR(VLOOKUP($A193,'Supplier Setup Info'!$A$2:$E$291,2,FALSE),"")</f>
        <v/>
      </c>
      <c r="C193" s="3" t="str">
        <f>IFERROR(VLOOKUP($A193,'Supplier Setup Info'!$A$2:$E$291,5,FALSE),"")</f>
        <v/>
      </c>
      <c r="D193" s="4" t="str">
        <f>IFERROR(VLOOKUP($A193,'Supplier Setup Info'!$A$2:$E382,6,FALSE),"")</f>
        <v/>
      </c>
      <c r="E193" s="2" t="str">
        <f>IFERROR(VLOOKUP($A193,'Supplier Setup Info'!$A$2:$E$291,7,FALSE),"")</f>
        <v/>
      </c>
      <c r="F193" s="3" t="str">
        <f>IFERROR(VLOOKUP($A193,'Supplier Setup Info'!$A$2:$E$291,8,FALSE),"")</f>
        <v/>
      </c>
      <c r="G193" s="3" t="str">
        <f>IFERROR(VLOOKUP($A193,'Supplier Setup Info'!$A$2:$E$291,9,FALSE),"")</f>
        <v/>
      </c>
      <c r="H193" s="7" t="str">
        <f>IFERROR(VLOOKUP($A193,'Supplier Setup Info'!$A$2:$E$291,16,FALSE),"")</f>
        <v/>
      </c>
      <c r="I193" s="11" t="str">
        <f>IFERROR(VLOOKUP($A193,'Supplier Setup Info'!$A$2:$E$291,15,FALSE),"")</f>
        <v/>
      </c>
      <c r="J193" s="62">
        <f t="shared" si="3"/>
        <v>0</v>
      </c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63"/>
      <c r="Y193" s="55"/>
      <c r="Z193" s="55"/>
      <c r="AA193" s="55"/>
      <c r="AB193" s="55"/>
      <c r="AC193" s="55"/>
      <c r="AD193" s="55"/>
    </row>
    <row r="194" spans="1:30" x14ac:dyDescent="0.2">
      <c r="A194" s="2" t="e">
        <f>IF('Supplier Setup Info'!#REF!="","",'Supplier Setup Info'!#REF!)</f>
        <v>#REF!</v>
      </c>
      <c r="B194" s="3" t="str">
        <f>IFERROR(VLOOKUP($A194,'Supplier Setup Info'!$A$2:$E$291,2,FALSE),"")</f>
        <v/>
      </c>
      <c r="C194" s="3" t="str">
        <f>IFERROR(VLOOKUP($A194,'Supplier Setup Info'!$A$2:$E$291,5,FALSE),"")</f>
        <v/>
      </c>
      <c r="D194" s="4" t="str">
        <f>IFERROR(VLOOKUP($A194,'Supplier Setup Info'!$A$2:$E383,6,FALSE),"")</f>
        <v/>
      </c>
      <c r="E194" s="2" t="str">
        <f>IFERROR(VLOOKUP($A194,'Supplier Setup Info'!$A$2:$E$291,7,FALSE),"")</f>
        <v/>
      </c>
      <c r="F194" s="3" t="str">
        <f>IFERROR(VLOOKUP($A194,'Supplier Setup Info'!$A$2:$E$291,8,FALSE),"")</f>
        <v/>
      </c>
      <c r="G194" s="3" t="str">
        <f>IFERROR(VLOOKUP($A194,'Supplier Setup Info'!$A$2:$E$291,9,FALSE),"")</f>
        <v/>
      </c>
      <c r="H194" s="7" t="str">
        <f>IFERROR(VLOOKUP($A194,'Supplier Setup Info'!$A$2:$E$291,16,FALSE),"")</f>
        <v/>
      </c>
      <c r="I194" s="11" t="str">
        <f>IFERROR(VLOOKUP($A194,'Supplier Setup Info'!$A$2:$E$291,15,FALSE),"")</f>
        <v/>
      </c>
      <c r="J194" s="62">
        <f t="shared" si="3"/>
        <v>0</v>
      </c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63"/>
      <c r="Y194" s="55"/>
      <c r="Z194" s="55"/>
      <c r="AA194" s="55"/>
      <c r="AB194" s="55"/>
      <c r="AC194" s="55"/>
      <c r="AD194" s="55"/>
    </row>
    <row r="195" spans="1:30" x14ac:dyDescent="0.2">
      <c r="A195" s="2" t="e">
        <f>IF('Supplier Setup Info'!#REF!="","",'Supplier Setup Info'!#REF!)</f>
        <v>#REF!</v>
      </c>
      <c r="B195" s="3" t="str">
        <f>IFERROR(VLOOKUP($A195,'Supplier Setup Info'!$A$2:$E$291,2,FALSE),"")</f>
        <v/>
      </c>
      <c r="C195" s="3" t="str">
        <f>IFERROR(VLOOKUP($A195,'Supplier Setup Info'!$A$2:$E$291,5,FALSE),"")</f>
        <v/>
      </c>
      <c r="D195" s="4" t="str">
        <f>IFERROR(VLOOKUP($A195,'Supplier Setup Info'!$A$2:$E384,6,FALSE),"")</f>
        <v/>
      </c>
      <c r="E195" s="2" t="str">
        <f>IFERROR(VLOOKUP($A195,'Supplier Setup Info'!$A$2:$E$291,7,FALSE),"")</f>
        <v/>
      </c>
      <c r="F195" s="3" t="str">
        <f>IFERROR(VLOOKUP($A195,'Supplier Setup Info'!$A$2:$E$291,8,FALSE),"")</f>
        <v/>
      </c>
      <c r="G195" s="3" t="str">
        <f>IFERROR(VLOOKUP($A195,'Supplier Setup Info'!$A$2:$E$291,9,FALSE),"")</f>
        <v/>
      </c>
      <c r="H195" s="7" t="str">
        <f>IFERROR(VLOOKUP($A195,'Supplier Setup Info'!$A$2:$E$291,16,FALSE),"")</f>
        <v/>
      </c>
      <c r="I195" s="11" t="str">
        <f>IFERROR(VLOOKUP($A195,'Supplier Setup Info'!$A$2:$E$291,15,FALSE),"")</f>
        <v/>
      </c>
      <c r="J195" s="62">
        <f t="shared" si="3"/>
        <v>0</v>
      </c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63"/>
      <c r="Y195" s="55"/>
      <c r="Z195" s="55"/>
      <c r="AA195" s="55"/>
      <c r="AB195" s="55"/>
      <c r="AC195" s="55"/>
      <c r="AD195" s="55"/>
    </row>
    <row r="196" spans="1:30" x14ac:dyDescent="0.2">
      <c r="A196" s="2" t="e">
        <f>IF('Supplier Setup Info'!#REF!="","",'Supplier Setup Info'!#REF!)</f>
        <v>#REF!</v>
      </c>
      <c r="B196" s="3" t="str">
        <f>IFERROR(VLOOKUP($A196,'Supplier Setup Info'!$A$2:$E$291,2,FALSE),"")</f>
        <v/>
      </c>
      <c r="C196" s="3" t="str">
        <f>IFERROR(VLOOKUP($A196,'Supplier Setup Info'!$A$2:$E$291,5,FALSE),"")</f>
        <v/>
      </c>
      <c r="D196" s="4" t="str">
        <f>IFERROR(VLOOKUP($A196,'Supplier Setup Info'!$A$2:$E385,6,FALSE),"")</f>
        <v/>
      </c>
      <c r="E196" s="2" t="str">
        <f>IFERROR(VLOOKUP($A196,'Supplier Setup Info'!$A$2:$E$291,7,FALSE),"")</f>
        <v/>
      </c>
      <c r="F196" s="3" t="str">
        <f>IFERROR(VLOOKUP($A196,'Supplier Setup Info'!$A$2:$E$291,8,FALSE),"")</f>
        <v/>
      </c>
      <c r="G196" s="3" t="str">
        <f>IFERROR(VLOOKUP($A196,'Supplier Setup Info'!$A$2:$E$291,9,FALSE),"")</f>
        <v/>
      </c>
      <c r="H196" s="7" t="str">
        <f>IFERROR(VLOOKUP($A196,'Supplier Setup Info'!$A$2:$E$291,16,FALSE),"")</f>
        <v/>
      </c>
      <c r="I196" s="11" t="str">
        <f>IFERROR(VLOOKUP($A196,'Supplier Setup Info'!$A$2:$E$291,15,FALSE),"")</f>
        <v/>
      </c>
      <c r="J196" s="62">
        <f t="shared" ref="J196:J259" si="4">SUM(K196:AD196)</f>
        <v>0</v>
      </c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63"/>
      <c r="Y196" s="55"/>
      <c r="Z196" s="55"/>
      <c r="AA196" s="55"/>
      <c r="AB196" s="55"/>
      <c r="AC196" s="55"/>
      <c r="AD196" s="55"/>
    </row>
    <row r="197" spans="1:30" x14ac:dyDescent="0.2">
      <c r="A197" s="2" t="e">
        <f>IF('Supplier Setup Info'!#REF!="","",'Supplier Setup Info'!#REF!)</f>
        <v>#REF!</v>
      </c>
      <c r="B197" s="3" t="str">
        <f>IFERROR(VLOOKUP($A197,'Supplier Setup Info'!$A$2:$E$291,2,FALSE),"")</f>
        <v/>
      </c>
      <c r="C197" s="3" t="str">
        <f>IFERROR(VLOOKUP($A197,'Supplier Setup Info'!$A$2:$E$291,5,FALSE),"")</f>
        <v/>
      </c>
      <c r="D197" s="4" t="str">
        <f>IFERROR(VLOOKUP($A197,'Supplier Setup Info'!$A$2:$E386,6,FALSE),"")</f>
        <v/>
      </c>
      <c r="E197" s="2" t="str">
        <f>IFERROR(VLOOKUP($A197,'Supplier Setup Info'!$A$2:$E$291,7,FALSE),"")</f>
        <v/>
      </c>
      <c r="F197" s="3" t="str">
        <f>IFERROR(VLOOKUP($A197,'Supplier Setup Info'!$A$2:$E$291,8,FALSE),"")</f>
        <v/>
      </c>
      <c r="G197" s="3" t="str">
        <f>IFERROR(VLOOKUP($A197,'Supplier Setup Info'!$A$2:$E$291,9,FALSE),"")</f>
        <v/>
      </c>
      <c r="H197" s="7" t="str">
        <f>IFERROR(VLOOKUP($A197,'Supplier Setup Info'!$A$2:$E$291,16,FALSE),"")</f>
        <v/>
      </c>
      <c r="I197" s="11" t="str">
        <f>IFERROR(VLOOKUP($A197,'Supplier Setup Info'!$A$2:$E$291,15,FALSE),"")</f>
        <v/>
      </c>
      <c r="J197" s="62">
        <f t="shared" si="4"/>
        <v>0</v>
      </c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63"/>
      <c r="Y197" s="55"/>
      <c r="Z197" s="55"/>
      <c r="AA197" s="55"/>
      <c r="AB197" s="55"/>
      <c r="AC197" s="55"/>
      <c r="AD197" s="55"/>
    </row>
    <row r="198" spans="1:30" x14ac:dyDescent="0.2">
      <c r="A198" s="2" t="e">
        <f>IF('Supplier Setup Info'!#REF!="","",'Supplier Setup Info'!#REF!)</f>
        <v>#REF!</v>
      </c>
      <c r="B198" s="3" t="str">
        <f>IFERROR(VLOOKUP($A198,'Supplier Setup Info'!$A$2:$E$291,2,FALSE),"")</f>
        <v/>
      </c>
      <c r="C198" s="3" t="str">
        <f>IFERROR(VLOOKUP($A198,'Supplier Setup Info'!$A$2:$E$291,5,FALSE),"")</f>
        <v/>
      </c>
      <c r="D198" s="4" t="str">
        <f>IFERROR(VLOOKUP($A198,'Supplier Setup Info'!$A$2:$E387,6,FALSE),"")</f>
        <v/>
      </c>
      <c r="E198" s="2" t="str">
        <f>IFERROR(VLOOKUP($A198,'Supplier Setup Info'!$A$2:$E$291,7,FALSE),"")</f>
        <v/>
      </c>
      <c r="F198" s="3" t="str">
        <f>IFERROR(VLOOKUP($A198,'Supplier Setup Info'!$A$2:$E$291,8,FALSE),"")</f>
        <v/>
      </c>
      <c r="G198" s="3" t="str">
        <f>IFERROR(VLOOKUP($A198,'Supplier Setup Info'!$A$2:$E$291,9,FALSE),"")</f>
        <v/>
      </c>
      <c r="H198" s="7" t="str">
        <f>IFERROR(VLOOKUP($A198,'Supplier Setup Info'!$A$2:$E$291,16,FALSE),"")</f>
        <v/>
      </c>
      <c r="I198" s="11" t="str">
        <f>IFERROR(VLOOKUP($A198,'Supplier Setup Info'!$A$2:$E$291,15,FALSE),"")</f>
        <v/>
      </c>
      <c r="J198" s="62">
        <f t="shared" si="4"/>
        <v>0</v>
      </c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63"/>
      <c r="Y198" s="55"/>
      <c r="Z198" s="55"/>
      <c r="AA198" s="55"/>
      <c r="AB198" s="55"/>
      <c r="AC198" s="55"/>
      <c r="AD198" s="55"/>
    </row>
    <row r="199" spans="1:30" x14ac:dyDescent="0.2">
      <c r="A199" s="2" t="e">
        <f>IF('Supplier Setup Info'!#REF!="","",'Supplier Setup Info'!#REF!)</f>
        <v>#REF!</v>
      </c>
      <c r="B199" s="3" t="str">
        <f>IFERROR(VLOOKUP($A199,'Supplier Setup Info'!$A$2:$E$291,2,FALSE),"")</f>
        <v/>
      </c>
      <c r="C199" s="3" t="str">
        <f>IFERROR(VLOOKUP($A199,'Supplier Setup Info'!$A$2:$E$291,5,FALSE),"")</f>
        <v/>
      </c>
      <c r="D199" s="4" t="str">
        <f>IFERROR(VLOOKUP($A199,'Supplier Setup Info'!$A$2:$E388,6,FALSE),"")</f>
        <v/>
      </c>
      <c r="E199" s="2" t="str">
        <f>IFERROR(VLOOKUP($A199,'Supplier Setup Info'!$A$2:$E$291,7,FALSE),"")</f>
        <v/>
      </c>
      <c r="F199" s="3" t="str">
        <f>IFERROR(VLOOKUP($A199,'Supplier Setup Info'!$A$2:$E$291,8,FALSE),"")</f>
        <v/>
      </c>
      <c r="G199" s="3" t="str">
        <f>IFERROR(VLOOKUP($A199,'Supplier Setup Info'!$A$2:$E$291,9,FALSE),"")</f>
        <v/>
      </c>
      <c r="H199" s="7" t="str">
        <f>IFERROR(VLOOKUP($A199,'Supplier Setup Info'!$A$2:$E$291,16,FALSE),"")</f>
        <v/>
      </c>
      <c r="I199" s="11" t="str">
        <f>IFERROR(VLOOKUP($A199,'Supplier Setup Info'!$A$2:$E$291,15,FALSE),"")</f>
        <v/>
      </c>
      <c r="J199" s="62">
        <f t="shared" si="4"/>
        <v>0</v>
      </c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63"/>
      <c r="Y199" s="55"/>
      <c r="Z199" s="55"/>
      <c r="AA199" s="55"/>
      <c r="AB199" s="55"/>
      <c r="AC199" s="55"/>
      <c r="AD199" s="55"/>
    </row>
    <row r="200" spans="1:30" x14ac:dyDescent="0.2">
      <c r="A200" s="2" t="e">
        <f>IF('Supplier Setup Info'!#REF!="","",'Supplier Setup Info'!#REF!)</f>
        <v>#REF!</v>
      </c>
      <c r="B200" s="3" t="str">
        <f>IFERROR(VLOOKUP($A200,'Supplier Setup Info'!$A$2:$E$291,2,FALSE),"")</f>
        <v/>
      </c>
      <c r="C200" s="3" t="str">
        <f>IFERROR(VLOOKUP($A200,'Supplier Setup Info'!$A$2:$E$291,5,FALSE),"")</f>
        <v/>
      </c>
      <c r="D200" s="4" t="str">
        <f>IFERROR(VLOOKUP($A200,'Supplier Setup Info'!$A$2:$E389,6,FALSE),"")</f>
        <v/>
      </c>
      <c r="E200" s="2" t="str">
        <f>IFERROR(VLOOKUP($A200,'Supplier Setup Info'!$A$2:$E$291,7,FALSE),"")</f>
        <v/>
      </c>
      <c r="F200" s="3" t="str">
        <f>IFERROR(VLOOKUP($A200,'Supplier Setup Info'!$A$2:$E$291,8,FALSE),"")</f>
        <v/>
      </c>
      <c r="G200" s="3" t="str">
        <f>IFERROR(VLOOKUP($A200,'Supplier Setup Info'!$A$2:$E$291,9,FALSE),"")</f>
        <v/>
      </c>
      <c r="H200" s="7" t="str">
        <f>IFERROR(VLOOKUP($A200,'Supplier Setup Info'!$A$2:$E$291,16,FALSE),"")</f>
        <v/>
      </c>
      <c r="I200" s="11" t="str">
        <f>IFERROR(VLOOKUP($A200,'Supplier Setup Info'!$A$2:$E$291,15,FALSE),"")</f>
        <v/>
      </c>
      <c r="J200" s="62">
        <f t="shared" si="4"/>
        <v>0</v>
      </c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63"/>
      <c r="Y200" s="55"/>
      <c r="Z200" s="55"/>
      <c r="AA200" s="55"/>
      <c r="AB200" s="55"/>
      <c r="AC200" s="55"/>
      <c r="AD200" s="55"/>
    </row>
    <row r="201" spans="1:30" x14ac:dyDescent="0.2">
      <c r="A201" s="2" t="e">
        <f>IF('Supplier Setup Info'!#REF!="","",'Supplier Setup Info'!#REF!)</f>
        <v>#REF!</v>
      </c>
      <c r="B201" s="3" t="str">
        <f>IFERROR(VLOOKUP($A201,'Supplier Setup Info'!$A$2:$E$291,2,FALSE),"")</f>
        <v/>
      </c>
      <c r="C201" s="3" t="str">
        <f>IFERROR(VLOOKUP($A201,'Supplier Setup Info'!$A$2:$E$291,5,FALSE),"")</f>
        <v/>
      </c>
      <c r="D201" s="4" t="str">
        <f>IFERROR(VLOOKUP($A201,'Supplier Setup Info'!$A$2:$E390,6,FALSE),"")</f>
        <v/>
      </c>
      <c r="E201" s="2" t="str">
        <f>IFERROR(VLOOKUP($A201,'Supplier Setup Info'!$A$2:$E$291,7,FALSE),"")</f>
        <v/>
      </c>
      <c r="F201" s="3" t="str">
        <f>IFERROR(VLOOKUP($A201,'Supplier Setup Info'!$A$2:$E$291,8,FALSE),"")</f>
        <v/>
      </c>
      <c r="G201" s="3" t="str">
        <f>IFERROR(VLOOKUP($A201,'Supplier Setup Info'!$A$2:$E$291,9,FALSE),"")</f>
        <v/>
      </c>
      <c r="H201" s="7" t="str">
        <f>IFERROR(VLOOKUP($A201,'Supplier Setup Info'!$A$2:$E$291,16,FALSE),"")</f>
        <v/>
      </c>
      <c r="I201" s="11" t="str">
        <f>IFERROR(VLOOKUP($A201,'Supplier Setup Info'!$A$2:$E$291,15,FALSE),"")</f>
        <v/>
      </c>
      <c r="J201" s="62">
        <f t="shared" si="4"/>
        <v>0</v>
      </c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63"/>
      <c r="Y201" s="55"/>
      <c r="Z201" s="55"/>
      <c r="AA201" s="55"/>
      <c r="AB201" s="55"/>
      <c r="AC201" s="55"/>
      <c r="AD201" s="55"/>
    </row>
    <row r="202" spans="1:30" x14ac:dyDescent="0.2">
      <c r="A202" s="2" t="e">
        <f>IF('Supplier Setup Info'!#REF!="","",'Supplier Setup Info'!#REF!)</f>
        <v>#REF!</v>
      </c>
      <c r="B202" s="3" t="str">
        <f>IFERROR(VLOOKUP($A202,'Supplier Setup Info'!$A$2:$E$291,2,FALSE),"")</f>
        <v/>
      </c>
      <c r="C202" s="3" t="str">
        <f>IFERROR(VLOOKUP($A202,'Supplier Setup Info'!$A$2:$E$291,5,FALSE),"")</f>
        <v/>
      </c>
      <c r="D202" s="4" t="str">
        <f>IFERROR(VLOOKUP($A202,'Supplier Setup Info'!$A$2:$E391,6,FALSE),"")</f>
        <v/>
      </c>
      <c r="E202" s="2" t="str">
        <f>IFERROR(VLOOKUP($A202,'Supplier Setup Info'!$A$2:$E$291,7,FALSE),"")</f>
        <v/>
      </c>
      <c r="F202" s="3" t="str">
        <f>IFERROR(VLOOKUP($A202,'Supplier Setup Info'!$A$2:$E$291,8,FALSE),"")</f>
        <v/>
      </c>
      <c r="G202" s="3" t="str">
        <f>IFERROR(VLOOKUP($A202,'Supplier Setup Info'!$A$2:$E$291,9,FALSE),"")</f>
        <v/>
      </c>
      <c r="H202" s="7" t="str">
        <f>IFERROR(VLOOKUP($A202,'Supplier Setup Info'!$A$2:$E$291,16,FALSE),"")</f>
        <v/>
      </c>
      <c r="I202" s="11" t="str">
        <f>IFERROR(VLOOKUP($A202,'Supplier Setup Info'!$A$2:$E$291,15,FALSE),"")</f>
        <v/>
      </c>
      <c r="J202" s="62">
        <f t="shared" si="4"/>
        <v>0</v>
      </c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63"/>
      <c r="Y202" s="55"/>
      <c r="Z202" s="55"/>
      <c r="AA202" s="55"/>
      <c r="AB202" s="55"/>
      <c r="AC202" s="55"/>
      <c r="AD202" s="55"/>
    </row>
    <row r="203" spans="1:30" x14ac:dyDescent="0.2">
      <c r="A203" s="2" t="e">
        <f>IF('Supplier Setup Info'!#REF!="","",'Supplier Setup Info'!#REF!)</f>
        <v>#REF!</v>
      </c>
      <c r="B203" s="3" t="str">
        <f>IFERROR(VLOOKUP($A203,'Supplier Setup Info'!$A$2:$E$291,2,FALSE),"")</f>
        <v/>
      </c>
      <c r="C203" s="3" t="str">
        <f>IFERROR(VLOOKUP($A203,'Supplier Setup Info'!$A$2:$E$291,5,FALSE),"")</f>
        <v/>
      </c>
      <c r="D203" s="4" t="str">
        <f>IFERROR(VLOOKUP($A203,'Supplier Setup Info'!$A$2:$E392,6,FALSE),"")</f>
        <v/>
      </c>
      <c r="E203" s="2" t="str">
        <f>IFERROR(VLOOKUP($A203,'Supplier Setup Info'!$A$2:$E$291,7,FALSE),"")</f>
        <v/>
      </c>
      <c r="F203" s="3" t="str">
        <f>IFERROR(VLOOKUP($A203,'Supplier Setup Info'!$A$2:$E$291,8,FALSE),"")</f>
        <v/>
      </c>
      <c r="G203" s="3" t="str">
        <f>IFERROR(VLOOKUP($A203,'Supplier Setup Info'!$A$2:$E$291,9,FALSE),"")</f>
        <v/>
      </c>
      <c r="H203" s="7" t="str">
        <f>IFERROR(VLOOKUP($A203,'Supplier Setup Info'!$A$2:$E$291,16,FALSE),"")</f>
        <v/>
      </c>
      <c r="I203" s="11" t="str">
        <f>IFERROR(VLOOKUP($A203,'Supplier Setup Info'!$A$2:$E$291,15,FALSE),"")</f>
        <v/>
      </c>
      <c r="J203" s="62">
        <f t="shared" si="4"/>
        <v>0</v>
      </c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63"/>
      <c r="Y203" s="55"/>
      <c r="Z203" s="55"/>
      <c r="AA203" s="55"/>
      <c r="AB203" s="55"/>
      <c r="AC203" s="55"/>
      <c r="AD203" s="55"/>
    </row>
    <row r="204" spans="1:30" x14ac:dyDescent="0.2">
      <c r="A204" s="2" t="e">
        <f>IF('Supplier Setup Info'!#REF!="","",'Supplier Setup Info'!#REF!)</f>
        <v>#REF!</v>
      </c>
      <c r="B204" s="3" t="str">
        <f>IFERROR(VLOOKUP($A204,'Supplier Setup Info'!$A$2:$E$291,2,FALSE),"")</f>
        <v/>
      </c>
      <c r="C204" s="3" t="str">
        <f>IFERROR(VLOOKUP($A204,'Supplier Setup Info'!$A$2:$E$291,5,FALSE),"")</f>
        <v/>
      </c>
      <c r="D204" s="4" t="str">
        <f>IFERROR(VLOOKUP($A204,'Supplier Setup Info'!$A$2:$E393,6,FALSE),"")</f>
        <v/>
      </c>
      <c r="E204" s="2" t="str">
        <f>IFERROR(VLOOKUP($A204,'Supplier Setup Info'!$A$2:$E$291,7,FALSE),"")</f>
        <v/>
      </c>
      <c r="F204" s="3" t="str">
        <f>IFERROR(VLOOKUP($A204,'Supplier Setup Info'!$A$2:$E$291,8,FALSE),"")</f>
        <v/>
      </c>
      <c r="G204" s="3" t="str">
        <f>IFERROR(VLOOKUP($A204,'Supplier Setup Info'!$A$2:$E$291,9,FALSE),"")</f>
        <v/>
      </c>
      <c r="H204" s="7" t="str">
        <f>IFERROR(VLOOKUP($A204,'Supplier Setup Info'!$A$2:$E$291,16,FALSE),"")</f>
        <v/>
      </c>
      <c r="I204" s="11" t="str">
        <f>IFERROR(VLOOKUP($A204,'Supplier Setup Info'!$A$2:$E$291,15,FALSE),"")</f>
        <v/>
      </c>
      <c r="J204" s="62">
        <f t="shared" si="4"/>
        <v>0</v>
      </c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63"/>
      <c r="Y204" s="55"/>
      <c r="Z204" s="55"/>
      <c r="AA204" s="55"/>
      <c r="AB204" s="55"/>
      <c r="AC204" s="55"/>
      <c r="AD204" s="55"/>
    </row>
    <row r="205" spans="1:30" x14ac:dyDescent="0.2">
      <c r="A205" s="2" t="e">
        <f>IF('Supplier Setup Info'!#REF!="","",'Supplier Setup Info'!#REF!)</f>
        <v>#REF!</v>
      </c>
      <c r="B205" s="3" t="str">
        <f>IFERROR(VLOOKUP($A205,'Supplier Setup Info'!$A$2:$E$291,2,FALSE),"")</f>
        <v/>
      </c>
      <c r="C205" s="3" t="str">
        <f>IFERROR(VLOOKUP($A205,'Supplier Setup Info'!$A$2:$E$291,5,FALSE),"")</f>
        <v/>
      </c>
      <c r="D205" s="4" t="str">
        <f>IFERROR(VLOOKUP($A205,'Supplier Setup Info'!$A$2:$E394,6,FALSE),"")</f>
        <v/>
      </c>
      <c r="E205" s="2" t="str">
        <f>IFERROR(VLOOKUP($A205,'Supplier Setup Info'!$A$2:$E$291,7,FALSE),"")</f>
        <v/>
      </c>
      <c r="F205" s="3" t="str">
        <f>IFERROR(VLOOKUP($A205,'Supplier Setup Info'!$A$2:$E$291,8,FALSE),"")</f>
        <v/>
      </c>
      <c r="G205" s="3" t="str">
        <f>IFERROR(VLOOKUP($A205,'Supplier Setup Info'!$A$2:$E$291,9,FALSE),"")</f>
        <v/>
      </c>
      <c r="H205" s="7" t="str">
        <f>IFERROR(VLOOKUP($A205,'Supplier Setup Info'!$A$2:$E$291,16,FALSE),"")</f>
        <v/>
      </c>
      <c r="I205" s="11" t="str">
        <f>IFERROR(VLOOKUP($A205,'Supplier Setup Info'!$A$2:$E$291,15,FALSE),"")</f>
        <v/>
      </c>
      <c r="J205" s="62">
        <f t="shared" si="4"/>
        <v>0</v>
      </c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63"/>
      <c r="Y205" s="55"/>
      <c r="Z205" s="55"/>
      <c r="AA205" s="55"/>
      <c r="AB205" s="55"/>
      <c r="AC205" s="55"/>
      <c r="AD205" s="55"/>
    </row>
    <row r="206" spans="1:30" x14ac:dyDescent="0.2">
      <c r="A206" s="2" t="e">
        <f>IF('Supplier Setup Info'!#REF!="","",'Supplier Setup Info'!#REF!)</f>
        <v>#REF!</v>
      </c>
      <c r="B206" s="3" t="str">
        <f>IFERROR(VLOOKUP($A206,'Supplier Setup Info'!$A$2:$E$291,2,FALSE),"")</f>
        <v/>
      </c>
      <c r="C206" s="3" t="str">
        <f>IFERROR(VLOOKUP($A206,'Supplier Setup Info'!$A$2:$E$291,5,FALSE),"")</f>
        <v/>
      </c>
      <c r="D206" s="4" t="str">
        <f>IFERROR(VLOOKUP($A206,'Supplier Setup Info'!$A$2:$E395,6,FALSE),"")</f>
        <v/>
      </c>
      <c r="E206" s="2" t="str">
        <f>IFERROR(VLOOKUP($A206,'Supplier Setup Info'!$A$2:$E$291,7,FALSE),"")</f>
        <v/>
      </c>
      <c r="F206" s="3" t="str">
        <f>IFERROR(VLOOKUP($A206,'Supplier Setup Info'!$A$2:$E$291,8,FALSE),"")</f>
        <v/>
      </c>
      <c r="G206" s="3" t="str">
        <f>IFERROR(VLOOKUP($A206,'Supplier Setup Info'!$A$2:$E$291,9,FALSE),"")</f>
        <v/>
      </c>
      <c r="H206" s="7" t="str">
        <f>IFERROR(VLOOKUP($A206,'Supplier Setup Info'!$A$2:$E$291,16,FALSE),"")</f>
        <v/>
      </c>
      <c r="I206" s="11" t="str">
        <f>IFERROR(VLOOKUP($A206,'Supplier Setup Info'!$A$2:$E$291,15,FALSE),"")</f>
        <v/>
      </c>
      <c r="J206" s="62">
        <f t="shared" si="4"/>
        <v>0</v>
      </c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63"/>
      <c r="Y206" s="55"/>
      <c r="Z206" s="55"/>
      <c r="AA206" s="55"/>
      <c r="AB206" s="55"/>
      <c r="AC206" s="55"/>
      <c r="AD206" s="55"/>
    </row>
    <row r="207" spans="1:30" x14ac:dyDescent="0.2">
      <c r="A207" s="2" t="e">
        <f>IF('Supplier Setup Info'!#REF!="","",'Supplier Setup Info'!#REF!)</f>
        <v>#REF!</v>
      </c>
      <c r="B207" s="3" t="str">
        <f>IFERROR(VLOOKUP($A207,'Supplier Setup Info'!$A$2:$E$291,2,FALSE),"")</f>
        <v/>
      </c>
      <c r="C207" s="3" t="str">
        <f>IFERROR(VLOOKUP($A207,'Supplier Setup Info'!$A$2:$E$291,5,FALSE),"")</f>
        <v/>
      </c>
      <c r="D207" s="4" t="str">
        <f>IFERROR(VLOOKUP($A207,'Supplier Setup Info'!$A$2:$E396,6,FALSE),"")</f>
        <v/>
      </c>
      <c r="E207" s="2" t="str">
        <f>IFERROR(VLOOKUP($A207,'Supplier Setup Info'!$A$2:$E$291,7,FALSE),"")</f>
        <v/>
      </c>
      <c r="F207" s="3" t="str">
        <f>IFERROR(VLOOKUP($A207,'Supplier Setup Info'!$A$2:$E$291,8,FALSE),"")</f>
        <v/>
      </c>
      <c r="G207" s="3" t="str">
        <f>IFERROR(VLOOKUP($A207,'Supplier Setup Info'!$A$2:$E$291,9,FALSE),"")</f>
        <v/>
      </c>
      <c r="H207" s="7" t="str">
        <f>IFERROR(VLOOKUP($A207,'Supplier Setup Info'!$A$2:$E$291,16,FALSE),"")</f>
        <v/>
      </c>
      <c r="I207" s="11" t="str">
        <f>IFERROR(VLOOKUP($A207,'Supplier Setup Info'!$A$2:$E$291,15,FALSE),"")</f>
        <v/>
      </c>
      <c r="J207" s="62">
        <f t="shared" si="4"/>
        <v>0</v>
      </c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63"/>
      <c r="Y207" s="55"/>
      <c r="Z207" s="55"/>
      <c r="AA207" s="55"/>
      <c r="AB207" s="55"/>
      <c r="AC207" s="55"/>
      <c r="AD207" s="55"/>
    </row>
    <row r="208" spans="1:30" x14ac:dyDescent="0.2">
      <c r="A208" s="2" t="e">
        <f>IF('Supplier Setup Info'!#REF!="","",'Supplier Setup Info'!#REF!)</f>
        <v>#REF!</v>
      </c>
      <c r="B208" s="3" t="str">
        <f>IFERROR(VLOOKUP($A208,'Supplier Setup Info'!$A$2:$E$291,2,FALSE),"")</f>
        <v/>
      </c>
      <c r="C208" s="3" t="str">
        <f>IFERROR(VLOOKUP($A208,'Supplier Setup Info'!$A$2:$E$291,5,FALSE),"")</f>
        <v/>
      </c>
      <c r="D208" s="4" t="str">
        <f>IFERROR(VLOOKUP($A208,'Supplier Setup Info'!$A$2:$E397,6,FALSE),"")</f>
        <v/>
      </c>
      <c r="E208" s="2" t="str">
        <f>IFERROR(VLOOKUP($A208,'Supplier Setup Info'!$A$2:$E$291,7,FALSE),"")</f>
        <v/>
      </c>
      <c r="F208" s="3" t="str">
        <f>IFERROR(VLOOKUP($A208,'Supplier Setup Info'!$A$2:$E$291,8,FALSE),"")</f>
        <v/>
      </c>
      <c r="G208" s="3" t="str">
        <f>IFERROR(VLOOKUP($A208,'Supplier Setup Info'!$A$2:$E$291,9,FALSE),"")</f>
        <v/>
      </c>
      <c r="H208" s="7" t="str">
        <f>IFERROR(VLOOKUP($A208,'Supplier Setup Info'!$A$2:$E$291,16,FALSE),"")</f>
        <v/>
      </c>
      <c r="I208" s="11" t="str">
        <f>IFERROR(VLOOKUP($A208,'Supplier Setup Info'!$A$2:$E$291,15,FALSE),"")</f>
        <v/>
      </c>
      <c r="J208" s="62">
        <f t="shared" si="4"/>
        <v>0</v>
      </c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63"/>
      <c r="Y208" s="55"/>
      <c r="Z208" s="55"/>
      <c r="AA208" s="55"/>
      <c r="AB208" s="55"/>
      <c r="AC208" s="55"/>
      <c r="AD208" s="55"/>
    </row>
    <row r="209" spans="1:30" x14ac:dyDescent="0.2">
      <c r="A209" s="2" t="e">
        <f>IF('Supplier Setup Info'!#REF!="","",'Supplier Setup Info'!#REF!)</f>
        <v>#REF!</v>
      </c>
      <c r="B209" s="3" t="str">
        <f>IFERROR(VLOOKUP($A209,'Supplier Setup Info'!$A$2:$E$291,2,FALSE),"")</f>
        <v/>
      </c>
      <c r="C209" s="3" t="str">
        <f>IFERROR(VLOOKUP($A209,'Supplier Setup Info'!$A$2:$E$291,5,FALSE),"")</f>
        <v/>
      </c>
      <c r="D209" s="4" t="str">
        <f>IFERROR(VLOOKUP($A209,'Supplier Setup Info'!$A$2:$E398,6,FALSE),"")</f>
        <v/>
      </c>
      <c r="E209" s="2" t="str">
        <f>IFERROR(VLOOKUP($A209,'Supplier Setup Info'!$A$2:$E$291,7,FALSE),"")</f>
        <v/>
      </c>
      <c r="F209" s="3" t="str">
        <f>IFERROR(VLOOKUP($A209,'Supplier Setup Info'!$A$2:$E$291,8,FALSE),"")</f>
        <v/>
      </c>
      <c r="G209" s="3" t="str">
        <f>IFERROR(VLOOKUP($A209,'Supplier Setup Info'!$A$2:$E$291,9,FALSE),"")</f>
        <v/>
      </c>
      <c r="H209" s="7" t="str">
        <f>IFERROR(VLOOKUP($A209,'Supplier Setup Info'!$A$2:$E$291,16,FALSE),"")</f>
        <v/>
      </c>
      <c r="I209" s="11" t="str">
        <f>IFERROR(VLOOKUP($A209,'Supplier Setup Info'!$A$2:$E$291,15,FALSE),"")</f>
        <v/>
      </c>
      <c r="J209" s="62">
        <f t="shared" si="4"/>
        <v>0</v>
      </c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63"/>
      <c r="Y209" s="55"/>
      <c r="Z209" s="55"/>
      <c r="AA209" s="55"/>
      <c r="AB209" s="55"/>
      <c r="AC209" s="55"/>
      <c r="AD209" s="55"/>
    </row>
    <row r="210" spans="1:30" x14ac:dyDescent="0.2">
      <c r="A210" s="2" t="e">
        <f>IF('Supplier Setup Info'!#REF!="","",'Supplier Setup Info'!#REF!)</f>
        <v>#REF!</v>
      </c>
      <c r="B210" s="3" t="str">
        <f>IFERROR(VLOOKUP($A210,'Supplier Setup Info'!$A$2:$E$291,2,FALSE),"")</f>
        <v/>
      </c>
      <c r="C210" s="3" t="str">
        <f>IFERROR(VLOOKUP($A210,'Supplier Setup Info'!$A$2:$E$291,5,FALSE),"")</f>
        <v/>
      </c>
      <c r="D210" s="4" t="str">
        <f>IFERROR(VLOOKUP($A210,'Supplier Setup Info'!$A$2:$E399,6,FALSE),"")</f>
        <v/>
      </c>
      <c r="E210" s="2" t="str">
        <f>IFERROR(VLOOKUP($A210,'Supplier Setup Info'!$A$2:$E$291,7,FALSE),"")</f>
        <v/>
      </c>
      <c r="F210" s="3" t="str">
        <f>IFERROR(VLOOKUP($A210,'Supplier Setup Info'!$A$2:$E$291,8,FALSE),"")</f>
        <v/>
      </c>
      <c r="G210" s="3" t="str">
        <f>IFERROR(VLOOKUP($A210,'Supplier Setup Info'!$A$2:$E$291,9,FALSE),"")</f>
        <v/>
      </c>
      <c r="H210" s="7" t="str">
        <f>IFERROR(VLOOKUP($A210,'Supplier Setup Info'!$A$2:$E$291,16,FALSE),"")</f>
        <v/>
      </c>
      <c r="I210" s="11" t="str">
        <f>IFERROR(VLOOKUP($A210,'Supplier Setup Info'!$A$2:$E$291,15,FALSE),"")</f>
        <v/>
      </c>
      <c r="J210" s="62">
        <f t="shared" si="4"/>
        <v>0</v>
      </c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63"/>
      <c r="Y210" s="55"/>
      <c r="Z210" s="55"/>
      <c r="AA210" s="55"/>
      <c r="AB210" s="55"/>
      <c r="AC210" s="55"/>
      <c r="AD210" s="55"/>
    </row>
    <row r="211" spans="1:30" x14ac:dyDescent="0.2">
      <c r="A211" s="2" t="e">
        <f>IF('Supplier Setup Info'!#REF!="","",'Supplier Setup Info'!#REF!)</f>
        <v>#REF!</v>
      </c>
      <c r="B211" s="3" t="str">
        <f>IFERROR(VLOOKUP($A211,'Supplier Setup Info'!$A$2:$E$291,2,FALSE),"")</f>
        <v/>
      </c>
      <c r="C211" s="3" t="str">
        <f>IFERROR(VLOOKUP($A211,'Supplier Setup Info'!$A$2:$E$291,5,FALSE),"")</f>
        <v/>
      </c>
      <c r="D211" s="4" t="str">
        <f>IFERROR(VLOOKUP($A211,'Supplier Setup Info'!$A$2:$E400,6,FALSE),"")</f>
        <v/>
      </c>
      <c r="E211" s="2" t="str">
        <f>IFERROR(VLOOKUP($A211,'Supplier Setup Info'!$A$2:$E$291,7,FALSE),"")</f>
        <v/>
      </c>
      <c r="F211" s="3" t="str">
        <f>IFERROR(VLOOKUP($A211,'Supplier Setup Info'!$A$2:$E$291,8,FALSE),"")</f>
        <v/>
      </c>
      <c r="G211" s="3" t="str">
        <f>IFERROR(VLOOKUP($A211,'Supplier Setup Info'!$A$2:$E$291,9,FALSE),"")</f>
        <v/>
      </c>
      <c r="H211" s="7" t="str">
        <f>IFERROR(VLOOKUP($A211,'Supplier Setup Info'!$A$2:$E$291,16,FALSE),"")</f>
        <v/>
      </c>
      <c r="I211" s="11" t="str">
        <f>IFERROR(VLOOKUP($A211,'Supplier Setup Info'!$A$2:$E$291,15,FALSE),"")</f>
        <v/>
      </c>
      <c r="J211" s="62">
        <f t="shared" si="4"/>
        <v>0</v>
      </c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63"/>
      <c r="Y211" s="55"/>
      <c r="Z211" s="55"/>
      <c r="AA211" s="55"/>
      <c r="AB211" s="55"/>
      <c r="AC211" s="55"/>
      <c r="AD211" s="55"/>
    </row>
    <row r="212" spans="1:30" x14ac:dyDescent="0.2">
      <c r="A212" s="2" t="e">
        <f>IF('Supplier Setup Info'!#REF!="","",'Supplier Setup Info'!#REF!)</f>
        <v>#REF!</v>
      </c>
      <c r="B212" s="3" t="str">
        <f>IFERROR(VLOOKUP($A212,'Supplier Setup Info'!$A$2:$E$291,2,FALSE),"")</f>
        <v/>
      </c>
      <c r="C212" s="3" t="str">
        <f>IFERROR(VLOOKUP($A212,'Supplier Setup Info'!$A$2:$E$291,5,FALSE),"")</f>
        <v/>
      </c>
      <c r="D212" s="4" t="str">
        <f>IFERROR(VLOOKUP($A212,'Supplier Setup Info'!$A$2:$E401,6,FALSE),"")</f>
        <v/>
      </c>
      <c r="E212" s="2" t="str">
        <f>IFERROR(VLOOKUP($A212,'Supplier Setup Info'!$A$2:$E$291,7,FALSE),"")</f>
        <v/>
      </c>
      <c r="F212" s="3" t="str">
        <f>IFERROR(VLOOKUP($A212,'Supplier Setup Info'!$A$2:$E$291,8,FALSE),"")</f>
        <v/>
      </c>
      <c r="G212" s="3" t="str">
        <f>IFERROR(VLOOKUP($A212,'Supplier Setup Info'!$A$2:$E$291,9,FALSE),"")</f>
        <v/>
      </c>
      <c r="H212" s="7" t="str">
        <f>IFERROR(VLOOKUP($A212,'Supplier Setup Info'!$A$2:$E$291,16,FALSE),"")</f>
        <v/>
      </c>
      <c r="I212" s="11" t="str">
        <f>IFERROR(VLOOKUP($A212,'Supplier Setup Info'!$A$2:$E$291,15,FALSE),"")</f>
        <v/>
      </c>
      <c r="J212" s="62">
        <f t="shared" si="4"/>
        <v>0</v>
      </c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63"/>
      <c r="Y212" s="55"/>
      <c r="Z212" s="55"/>
      <c r="AA212" s="55"/>
      <c r="AB212" s="55"/>
      <c r="AC212" s="55"/>
      <c r="AD212" s="55"/>
    </row>
    <row r="213" spans="1:30" x14ac:dyDescent="0.2">
      <c r="A213" s="2" t="e">
        <f>IF('Supplier Setup Info'!#REF!="","",'Supplier Setup Info'!#REF!)</f>
        <v>#REF!</v>
      </c>
      <c r="B213" s="3" t="str">
        <f>IFERROR(VLOOKUP($A213,'Supplier Setup Info'!$A$2:$E$291,2,FALSE),"")</f>
        <v/>
      </c>
      <c r="C213" s="3" t="str">
        <f>IFERROR(VLOOKUP($A213,'Supplier Setup Info'!$A$2:$E$291,5,FALSE),"")</f>
        <v/>
      </c>
      <c r="D213" s="4" t="str">
        <f>IFERROR(VLOOKUP($A213,'Supplier Setup Info'!$A$2:$E402,6,FALSE),"")</f>
        <v/>
      </c>
      <c r="E213" s="2" t="str">
        <f>IFERROR(VLOOKUP($A213,'Supplier Setup Info'!$A$2:$E$291,7,FALSE),"")</f>
        <v/>
      </c>
      <c r="F213" s="3" t="str">
        <f>IFERROR(VLOOKUP($A213,'Supplier Setup Info'!$A$2:$E$291,8,FALSE),"")</f>
        <v/>
      </c>
      <c r="G213" s="3" t="str">
        <f>IFERROR(VLOOKUP($A213,'Supplier Setup Info'!$A$2:$E$291,9,FALSE),"")</f>
        <v/>
      </c>
      <c r="H213" s="7" t="str">
        <f>IFERROR(VLOOKUP($A213,'Supplier Setup Info'!$A$2:$E$291,16,FALSE),"")</f>
        <v/>
      </c>
      <c r="I213" s="11" t="str">
        <f>IFERROR(VLOOKUP($A213,'Supplier Setup Info'!$A$2:$E$291,15,FALSE),"")</f>
        <v/>
      </c>
      <c r="J213" s="62">
        <f t="shared" si="4"/>
        <v>0</v>
      </c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63"/>
      <c r="Y213" s="55"/>
      <c r="Z213" s="55"/>
      <c r="AA213" s="55"/>
      <c r="AB213" s="55"/>
      <c r="AC213" s="55"/>
      <c r="AD213" s="55"/>
    </row>
    <row r="214" spans="1:30" x14ac:dyDescent="0.2">
      <c r="A214" s="2" t="e">
        <f>IF('Supplier Setup Info'!#REF!="","",'Supplier Setup Info'!#REF!)</f>
        <v>#REF!</v>
      </c>
      <c r="B214" s="3" t="str">
        <f>IFERROR(VLOOKUP($A214,'Supplier Setup Info'!$A$2:$E$291,2,FALSE),"")</f>
        <v/>
      </c>
      <c r="C214" s="3" t="str">
        <f>IFERROR(VLOOKUP($A214,'Supplier Setup Info'!$A$2:$E$291,5,FALSE),"")</f>
        <v/>
      </c>
      <c r="D214" s="4" t="str">
        <f>IFERROR(VLOOKUP($A214,'Supplier Setup Info'!$A$2:$E403,6,FALSE),"")</f>
        <v/>
      </c>
      <c r="E214" s="2" t="str">
        <f>IFERROR(VLOOKUP($A214,'Supplier Setup Info'!$A$2:$E$291,7,FALSE),"")</f>
        <v/>
      </c>
      <c r="F214" s="3" t="str">
        <f>IFERROR(VLOOKUP($A214,'Supplier Setup Info'!$A$2:$E$291,8,FALSE),"")</f>
        <v/>
      </c>
      <c r="G214" s="3" t="str">
        <f>IFERROR(VLOOKUP($A214,'Supplier Setup Info'!$A$2:$E$291,9,FALSE),"")</f>
        <v/>
      </c>
      <c r="H214" s="7" t="str">
        <f>IFERROR(VLOOKUP($A214,'Supplier Setup Info'!$A$2:$E$291,16,FALSE),"")</f>
        <v/>
      </c>
      <c r="I214" s="11" t="str">
        <f>IFERROR(VLOOKUP($A214,'Supplier Setup Info'!$A$2:$E$291,15,FALSE),"")</f>
        <v/>
      </c>
      <c r="J214" s="62">
        <f t="shared" si="4"/>
        <v>0</v>
      </c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63"/>
      <c r="Y214" s="55"/>
      <c r="Z214" s="55"/>
      <c r="AA214" s="55"/>
      <c r="AB214" s="55"/>
      <c r="AC214" s="55"/>
      <c r="AD214" s="55"/>
    </row>
    <row r="215" spans="1:30" x14ac:dyDescent="0.2">
      <c r="A215" s="2" t="e">
        <f>IF('Supplier Setup Info'!#REF!="","",'Supplier Setup Info'!#REF!)</f>
        <v>#REF!</v>
      </c>
      <c r="B215" s="3" t="str">
        <f>IFERROR(VLOOKUP($A215,'Supplier Setup Info'!$A$2:$E$291,2,FALSE),"")</f>
        <v/>
      </c>
      <c r="C215" s="3" t="str">
        <f>IFERROR(VLOOKUP($A215,'Supplier Setup Info'!$A$2:$E$291,5,FALSE),"")</f>
        <v/>
      </c>
      <c r="D215" s="4" t="str">
        <f>IFERROR(VLOOKUP($A215,'Supplier Setup Info'!$A$2:$E404,6,FALSE),"")</f>
        <v/>
      </c>
      <c r="E215" s="2" t="str">
        <f>IFERROR(VLOOKUP($A215,'Supplier Setup Info'!$A$2:$E$291,7,FALSE),"")</f>
        <v/>
      </c>
      <c r="F215" s="3" t="str">
        <f>IFERROR(VLOOKUP($A215,'Supplier Setup Info'!$A$2:$E$291,8,FALSE),"")</f>
        <v/>
      </c>
      <c r="G215" s="3" t="str">
        <f>IFERROR(VLOOKUP($A215,'Supplier Setup Info'!$A$2:$E$291,9,FALSE),"")</f>
        <v/>
      </c>
      <c r="H215" s="7" t="str">
        <f>IFERROR(VLOOKUP($A215,'Supplier Setup Info'!$A$2:$E$291,16,FALSE),"")</f>
        <v/>
      </c>
      <c r="I215" s="11" t="str">
        <f>IFERROR(VLOOKUP($A215,'Supplier Setup Info'!$A$2:$E$291,15,FALSE),"")</f>
        <v/>
      </c>
      <c r="J215" s="62">
        <f t="shared" si="4"/>
        <v>0</v>
      </c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63"/>
      <c r="Y215" s="55"/>
      <c r="Z215" s="55"/>
      <c r="AA215" s="55"/>
      <c r="AB215" s="55"/>
      <c r="AC215" s="55"/>
      <c r="AD215" s="55"/>
    </row>
    <row r="216" spans="1:30" x14ac:dyDescent="0.2">
      <c r="A216" s="2" t="e">
        <f>IF('Supplier Setup Info'!#REF!="","",'Supplier Setup Info'!#REF!)</f>
        <v>#REF!</v>
      </c>
      <c r="B216" s="3" t="str">
        <f>IFERROR(VLOOKUP($A216,'Supplier Setup Info'!$A$2:$E$291,2,FALSE),"")</f>
        <v/>
      </c>
      <c r="C216" s="3" t="str">
        <f>IFERROR(VLOOKUP($A216,'Supplier Setup Info'!$A$2:$E$291,5,FALSE),"")</f>
        <v/>
      </c>
      <c r="D216" s="4" t="str">
        <f>IFERROR(VLOOKUP($A216,'Supplier Setup Info'!$A$2:$E405,6,FALSE),"")</f>
        <v/>
      </c>
      <c r="E216" s="2" t="str">
        <f>IFERROR(VLOOKUP($A216,'Supplier Setup Info'!$A$2:$E$291,7,FALSE),"")</f>
        <v/>
      </c>
      <c r="F216" s="3" t="str">
        <f>IFERROR(VLOOKUP($A216,'Supplier Setup Info'!$A$2:$E$291,8,FALSE),"")</f>
        <v/>
      </c>
      <c r="G216" s="3" t="str">
        <f>IFERROR(VLOOKUP($A216,'Supplier Setup Info'!$A$2:$E$291,9,FALSE),"")</f>
        <v/>
      </c>
      <c r="H216" s="7" t="str">
        <f>IFERROR(VLOOKUP($A216,'Supplier Setup Info'!$A$2:$E$291,16,FALSE),"")</f>
        <v/>
      </c>
      <c r="I216" s="11" t="str">
        <f>IFERROR(VLOOKUP($A216,'Supplier Setup Info'!$A$2:$E$291,15,FALSE),"")</f>
        <v/>
      </c>
      <c r="J216" s="62">
        <f t="shared" si="4"/>
        <v>0</v>
      </c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63"/>
      <c r="Y216" s="55"/>
      <c r="Z216" s="55"/>
      <c r="AA216" s="55"/>
      <c r="AB216" s="55"/>
      <c r="AC216" s="55"/>
      <c r="AD216" s="55"/>
    </row>
    <row r="217" spans="1:30" x14ac:dyDescent="0.2">
      <c r="A217" s="2" t="e">
        <f>IF('Supplier Setup Info'!#REF!="","",'Supplier Setup Info'!#REF!)</f>
        <v>#REF!</v>
      </c>
      <c r="B217" s="3" t="str">
        <f>IFERROR(VLOOKUP($A217,'Supplier Setup Info'!$A$2:$E$291,2,FALSE),"")</f>
        <v/>
      </c>
      <c r="C217" s="3" t="str">
        <f>IFERROR(VLOOKUP($A217,'Supplier Setup Info'!$A$2:$E$291,5,FALSE),"")</f>
        <v/>
      </c>
      <c r="D217" s="4" t="str">
        <f>IFERROR(VLOOKUP($A217,'Supplier Setup Info'!$A$2:$E406,6,FALSE),"")</f>
        <v/>
      </c>
      <c r="E217" s="2" t="str">
        <f>IFERROR(VLOOKUP($A217,'Supplier Setup Info'!$A$2:$E$291,7,FALSE),"")</f>
        <v/>
      </c>
      <c r="F217" s="3" t="str">
        <f>IFERROR(VLOOKUP($A217,'Supplier Setup Info'!$A$2:$E$291,8,FALSE),"")</f>
        <v/>
      </c>
      <c r="G217" s="3" t="str">
        <f>IFERROR(VLOOKUP($A217,'Supplier Setup Info'!$A$2:$E$291,9,FALSE),"")</f>
        <v/>
      </c>
      <c r="H217" s="7" t="str">
        <f>IFERROR(VLOOKUP($A217,'Supplier Setup Info'!$A$2:$E$291,16,FALSE),"")</f>
        <v/>
      </c>
      <c r="I217" s="11" t="str">
        <f>IFERROR(VLOOKUP($A217,'Supplier Setup Info'!$A$2:$E$291,15,FALSE),"")</f>
        <v/>
      </c>
      <c r="J217" s="62">
        <f t="shared" si="4"/>
        <v>0</v>
      </c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63"/>
      <c r="Y217" s="55"/>
      <c r="Z217" s="55"/>
      <c r="AA217" s="55"/>
      <c r="AB217" s="55"/>
      <c r="AC217" s="55"/>
      <c r="AD217" s="55"/>
    </row>
    <row r="218" spans="1:30" x14ac:dyDescent="0.2">
      <c r="A218" s="2" t="e">
        <f>IF('Supplier Setup Info'!#REF!="","",'Supplier Setup Info'!#REF!)</f>
        <v>#REF!</v>
      </c>
      <c r="B218" s="3" t="str">
        <f>IFERROR(VLOOKUP($A218,'Supplier Setup Info'!$A$2:$E$291,2,FALSE),"")</f>
        <v/>
      </c>
      <c r="C218" s="3" t="str">
        <f>IFERROR(VLOOKUP($A218,'Supplier Setup Info'!$A$2:$E$291,5,FALSE),"")</f>
        <v/>
      </c>
      <c r="D218" s="4" t="str">
        <f>IFERROR(VLOOKUP($A218,'Supplier Setup Info'!$A$2:$E407,6,FALSE),"")</f>
        <v/>
      </c>
      <c r="E218" s="2" t="str">
        <f>IFERROR(VLOOKUP($A218,'Supplier Setup Info'!$A$2:$E$291,7,FALSE),"")</f>
        <v/>
      </c>
      <c r="F218" s="3" t="str">
        <f>IFERROR(VLOOKUP($A218,'Supplier Setup Info'!$A$2:$E$291,8,FALSE),"")</f>
        <v/>
      </c>
      <c r="G218" s="3" t="str">
        <f>IFERROR(VLOOKUP($A218,'Supplier Setup Info'!$A$2:$E$291,9,FALSE),"")</f>
        <v/>
      </c>
      <c r="H218" s="7" t="str">
        <f>IFERROR(VLOOKUP($A218,'Supplier Setup Info'!$A$2:$E$291,16,FALSE),"")</f>
        <v/>
      </c>
      <c r="I218" s="11" t="str">
        <f>IFERROR(VLOOKUP($A218,'Supplier Setup Info'!$A$2:$E$291,15,FALSE),"")</f>
        <v/>
      </c>
      <c r="J218" s="62">
        <f t="shared" si="4"/>
        <v>0</v>
      </c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63"/>
      <c r="Y218" s="55"/>
      <c r="Z218" s="55"/>
      <c r="AA218" s="55"/>
      <c r="AB218" s="55"/>
      <c r="AC218" s="55"/>
      <c r="AD218" s="55"/>
    </row>
    <row r="219" spans="1:30" x14ac:dyDescent="0.2">
      <c r="A219" s="2" t="e">
        <f>IF('Supplier Setup Info'!#REF!="","",'Supplier Setup Info'!#REF!)</f>
        <v>#REF!</v>
      </c>
      <c r="B219" s="3" t="str">
        <f>IFERROR(VLOOKUP($A219,'Supplier Setup Info'!$A$2:$E$291,2,FALSE),"")</f>
        <v/>
      </c>
      <c r="C219" s="3" t="str">
        <f>IFERROR(VLOOKUP($A219,'Supplier Setup Info'!$A$2:$E$291,5,FALSE),"")</f>
        <v/>
      </c>
      <c r="D219" s="4" t="str">
        <f>IFERROR(VLOOKUP($A219,'Supplier Setup Info'!$A$2:$E408,6,FALSE),"")</f>
        <v/>
      </c>
      <c r="E219" s="2" t="str">
        <f>IFERROR(VLOOKUP($A219,'Supplier Setup Info'!$A$2:$E$291,7,FALSE),"")</f>
        <v/>
      </c>
      <c r="F219" s="3" t="str">
        <f>IFERROR(VLOOKUP($A219,'Supplier Setup Info'!$A$2:$E$291,8,FALSE),"")</f>
        <v/>
      </c>
      <c r="G219" s="3" t="str">
        <f>IFERROR(VLOOKUP($A219,'Supplier Setup Info'!$A$2:$E$291,9,FALSE),"")</f>
        <v/>
      </c>
      <c r="H219" s="7" t="str">
        <f>IFERROR(VLOOKUP($A219,'Supplier Setup Info'!$A$2:$E$291,16,FALSE),"")</f>
        <v/>
      </c>
      <c r="I219" s="11" t="str">
        <f>IFERROR(VLOOKUP($A219,'Supplier Setup Info'!$A$2:$E$291,15,FALSE),"")</f>
        <v/>
      </c>
      <c r="J219" s="62">
        <f t="shared" si="4"/>
        <v>0</v>
      </c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63"/>
      <c r="Y219" s="55"/>
      <c r="Z219" s="55"/>
      <c r="AA219" s="55"/>
      <c r="AB219" s="55"/>
      <c r="AC219" s="55"/>
      <c r="AD219" s="55"/>
    </row>
    <row r="220" spans="1:30" x14ac:dyDescent="0.2">
      <c r="A220" s="2" t="e">
        <f>IF('Supplier Setup Info'!#REF!="","",'Supplier Setup Info'!#REF!)</f>
        <v>#REF!</v>
      </c>
      <c r="B220" s="3" t="str">
        <f>IFERROR(VLOOKUP($A220,'Supplier Setup Info'!$A$2:$E$291,2,FALSE),"")</f>
        <v/>
      </c>
      <c r="C220" s="3" t="str">
        <f>IFERROR(VLOOKUP($A220,'Supplier Setup Info'!$A$2:$E$291,5,FALSE),"")</f>
        <v/>
      </c>
      <c r="D220" s="4" t="str">
        <f>IFERROR(VLOOKUP($A220,'Supplier Setup Info'!$A$2:$E409,6,FALSE),"")</f>
        <v/>
      </c>
      <c r="E220" s="2" t="str">
        <f>IFERROR(VLOOKUP($A220,'Supplier Setup Info'!$A$2:$E$291,7,FALSE),"")</f>
        <v/>
      </c>
      <c r="F220" s="3" t="str">
        <f>IFERROR(VLOOKUP($A220,'Supplier Setup Info'!$A$2:$E$291,8,FALSE),"")</f>
        <v/>
      </c>
      <c r="G220" s="3" t="str">
        <f>IFERROR(VLOOKUP($A220,'Supplier Setup Info'!$A$2:$E$291,9,FALSE),"")</f>
        <v/>
      </c>
      <c r="H220" s="7" t="str">
        <f>IFERROR(VLOOKUP($A220,'Supplier Setup Info'!$A$2:$E$291,16,FALSE),"")</f>
        <v/>
      </c>
      <c r="I220" s="11" t="str">
        <f>IFERROR(VLOOKUP($A220,'Supplier Setup Info'!$A$2:$E$291,15,FALSE),"")</f>
        <v/>
      </c>
      <c r="J220" s="62">
        <f t="shared" si="4"/>
        <v>0</v>
      </c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63"/>
      <c r="Y220" s="55"/>
      <c r="Z220" s="55"/>
      <c r="AA220" s="55"/>
      <c r="AB220" s="55"/>
      <c r="AC220" s="55"/>
      <c r="AD220" s="55"/>
    </row>
    <row r="221" spans="1:30" x14ac:dyDescent="0.2">
      <c r="A221" s="2" t="e">
        <f>IF('Supplier Setup Info'!#REF!="","",'Supplier Setup Info'!#REF!)</f>
        <v>#REF!</v>
      </c>
      <c r="B221" s="3" t="str">
        <f>IFERROR(VLOOKUP($A221,'Supplier Setup Info'!$A$2:$E$291,2,FALSE),"")</f>
        <v/>
      </c>
      <c r="C221" s="3" t="str">
        <f>IFERROR(VLOOKUP($A221,'Supplier Setup Info'!$A$2:$E$291,5,FALSE),"")</f>
        <v/>
      </c>
      <c r="D221" s="4" t="str">
        <f>IFERROR(VLOOKUP($A221,'Supplier Setup Info'!$A$2:$E410,6,FALSE),"")</f>
        <v/>
      </c>
      <c r="E221" s="2" t="str">
        <f>IFERROR(VLOOKUP($A221,'Supplier Setup Info'!$A$2:$E$291,7,FALSE),"")</f>
        <v/>
      </c>
      <c r="F221" s="3" t="str">
        <f>IFERROR(VLOOKUP($A221,'Supplier Setup Info'!$A$2:$E$291,8,FALSE),"")</f>
        <v/>
      </c>
      <c r="G221" s="3" t="str">
        <f>IFERROR(VLOOKUP($A221,'Supplier Setup Info'!$A$2:$E$291,9,FALSE),"")</f>
        <v/>
      </c>
      <c r="H221" s="7" t="str">
        <f>IFERROR(VLOOKUP($A221,'Supplier Setup Info'!$A$2:$E$291,16,FALSE),"")</f>
        <v/>
      </c>
      <c r="I221" s="11" t="str">
        <f>IFERROR(VLOOKUP($A221,'Supplier Setup Info'!$A$2:$E$291,15,FALSE),"")</f>
        <v/>
      </c>
      <c r="J221" s="62">
        <f t="shared" si="4"/>
        <v>0</v>
      </c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</row>
    <row r="222" spans="1:30" x14ac:dyDescent="0.2">
      <c r="A222" s="2" t="e">
        <f>IF('Supplier Setup Info'!#REF!="","",'Supplier Setup Info'!#REF!)</f>
        <v>#REF!</v>
      </c>
      <c r="B222" s="3" t="str">
        <f>IFERROR(VLOOKUP($A222,'Supplier Setup Info'!$A$2:$E$291,2,FALSE),"")</f>
        <v/>
      </c>
      <c r="C222" s="3" t="str">
        <f>IFERROR(VLOOKUP($A222,'Supplier Setup Info'!$A$2:$E$291,5,FALSE),"")</f>
        <v/>
      </c>
      <c r="D222" s="4" t="str">
        <f>IFERROR(VLOOKUP($A222,'Supplier Setup Info'!$A$2:$E411,6,FALSE),"")</f>
        <v/>
      </c>
      <c r="E222" s="2" t="str">
        <f>IFERROR(VLOOKUP($A222,'Supplier Setup Info'!$A$2:$E$291,7,FALSE),"")</f>
        <v/>
      </c>
      <c r="F222" s="3" t="str">
        <f>IFERROR(VLOOKUP($A222,'Supplier Setup Info'!$A$2:$E$291,8,FALSE),"")</f>
        <v/>
      </c>
      <c r="G222" s="3" t="str">
        <f>IFERROR(VLOOKUP($A222,'Supplier Setup Info'!$A$2:$E$291,9,FALSE),"")</f>
        <v/>
      </c>
      <c r="H222" s="7" t="str">
        <f>IFERROR(VLOOKUP($A222,'Supplier Setup Info'!$A$2:$E$291,16,FALSE),"")</f>
        <v/>
      </c>
      <c r="I222" s="11" t="str">
        <f>IFERROR(VLOOKUP($A222,'Supplier Setup Info'!$A$2:$E$291,15,FALSE),"")</f>
        <v/>
      </c>
      <c r="J222" s="62">
        <f t="shared" si="4"/>
        <v>0</v>
      </c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</row>
    <row r="223" spans="1:30" x14ac:dyDescent="0.2">
      <c r="A223" s="2" t="e">
        <f>IF('Supplier Setup Info'!#REF!="","",'Supplier Setup Info'!#REF!)</f>
        <v>#REF!</v>
      </c>
      <c r="B223" s="3" t="str">
        <f>IFERROR(VLOOKUP($A223,'Supplier Setup Info'!$A$2:$E$291,2,FALSE),"")</f>
        <v/>
      </c>
      <c r="C223" s="3" t="str">
        <f>IFERROR(VLOOKUP($A223,'Supplier Setup Info'!$A$2:$E$291,5,FALSE),"")</f>
        <v/>
      </c>
      <c r="D223" s="4" t="str">
        <f>IFERROR(VLOOKUP($A223,'Supplier Setup Info'!$A$2:$E412,6,FALSE),"")</f>
        <v/>
      </c>
      <c r="E223" s="2" t="str">
        <f>IFERROR(VLOOKUP($A223,'Supplier Setup Info'!$A$2:$E$291,7,FALSE),"")</f>
        <v/>
      </c>
      <c r="F223" s="3" t="str">
        <f>IFERROR(VLOOKUP($A223,'Supplier Setup Info'!$A$2:$E$291,8,FALSE),"")</f>
        <v/>
      </c>
      <c r="G223" s="3" t="str">
        <f>IFERROR(VLOOKUP($A223,'Supplier Setup Info'!$A$2:$E$291,9,FALSE),"")</f>
        <v/>
      </c>
      <c r="H223" s="7" t="str">
        <f>IFERROR(VLOOKUP($A223,'Supplier Setup Info'!$A$2:$E$291,16,FALSE),"")</f>
        <v/>
      </c>
      <c r="I223" s="11" t="str">
        <f>IFERROR(VLOOKUP($A223,'Supplier Setup Info'!$A$2:$E$291,15,FALSE),"")</f>
        <v/>
      </c>
      <c r="J223" s="62">
        <f t="shared" si="4"/>
        <v>0</v>
      </c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</row>
    <row r="224" spans="1:30" x14ac:dyDescent="0.2">
      <c r="A224" s="2" t="e">
        <f>IF('Supplier Setup Info'!#REF!="","",'Supplier Setup Info'!#REF!)</f>
        <v>#REF!</v>
      </c>
      <c r="B224" s="3" t="str">
        <f>IFERROR(VLOOKUP($A224,'Supplier Setup Info'!$A$2:$E$291,2,FALSE),"")</f>
        <v/>
      </c>
      <c r="C224" s="3" t="str">
        <f>IFERROR(VLOOKUP($A224,'Supplier Setup Info'!$A$2:$E$291,5,FALSE),"")</f>
        <v/>
      </c>
      <c r="D224" s="4" t="str">
        <f>IFERROR(VLOOKUP($A224,'Supplier Setup Info'!$A$2:$E413,6,FALSE),"")</f>
        <v/>
      </c>
      <c r="E224" s="2" t="str">
        <f>IFERROR(VLOOKUP($A224,'Supplier Setup Info'!$A$2:$E$291,7,FALSE),"")</f>
        <v/>
      </c>
      <c r="F224" s="3" t="str">
        <f>IFERROR(VLOOKUP($A224,'Supplier Setup Info'!$A$2:$E$291,8,FALSE),"")</f>
        <v/>
      </c>
      <c r="G224" s="3" t="str">
        <f>IFERROR(VLOOKUP($A224,'Supplier Setup Info'!$A$2:$E$291,9,FALSE),"")</f>
        <v/>
      </c>
      <c r="H224" s="7" t="str">
        <f>IFERROR(VLOOKUP($A224,'Supplier Setup Info'!$A$2:$E$291,16,FALSE),"")</f>
        <v/>
      </c>
      <c r="I224" s="11" t="str">
        <f>IFERROR(VLOOKUP($A224,'Supplier Setup Info'!$A$2:$E$291,15,FALSE),"")</f>
        <v/>
      </c>
      <c r="J224" s="62">
        <f t="shared" si="4"/>
        <v>0</v>
      </c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</row>
    <row r="225" spans="1:23" x14ac:dyDescent="0.2">
      <c r="A225" s="2" t="e">
        <f>IF('Supplier Setup Info'!#REF!="","",'Supplier Setup Info'!#REF!)</f>
        <v>#REF!</v>
      </c>
      <c r="B225" s="3" t="str">
        <f>IFERROR(VLOOKUP($A225,'Supplier Setup Info'!$A$2:$E$291,2,FALSE),"")</f>
        <v/>
      </c>
      <c r="C225" s="3" t="str">
        <f>IFERROR(VLOOKUP($A225,'Supplier Setup Info'!$A$2:$E$291,5,FALSE),"")</f>
        <v/>
      </c>
      <c r="D225" s="4" t="str">
        <f>IFERROR(VLOOKUP($A225,'Supplier Setup Info'!$A$2:$E414,6,FALSE),"")</f>
        <v/>
      </c>
      <c r="E225" s="2" t="str">
        <f>IFERROR(VLOOKUP($A225,'Supplier Setup Info'!$A$2:$E$291,7,FALSE),"")</f>
        <v/>
      </c>
      <c r="F225" s="3" t="str">
        <f>IFERROR(VLOOKUP($A225,'Supplier Setup Info'!$A$2:$E$291,8,FALSE),"")</f>
        <v/>
      </c>
      <c r="G225" s="3" t="str">
        <f>IFERROR(VLOOKUP($A225,'Supplier Setup Info'!$A$2:$E$291,9,FALSE),"")</f>
        <v/>
      </c>
      <c r="H225" s="7" t="str">
        <f>IFERROR(VLOOKUP($A225,'Supplier Setup Info'!$A$2:$E$291,16,FALSE),"")</f>
        <v/>
      </c>
      <c r="I225" s="11" t="str">
        <f>IFERROR(VLOOKUP($A225,'Supplier Setup Info'!$A$2:$E$291,15,FALSE),"")</f>
        <v/>
      </c>
      <c r="J225" s="62">
        <f t="shared" si="4"/>
        <v>0</v>
      </c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</row>
    <row r="226" spans="1:23" x14ac:dyDescent="0.2">
      <c r="A226" s="2" t="e">
        <f>IF('Supplier Setup Info'!#REF!="","",'Supplier Setup Info'!#REF!)</f>
        <v>#REF!</v>
      </c>
      <c r="B226" s="3" t="str">
        <f>IFERROR(VLOOKUP($A226,'Supplier Setup Info'!$A$2:$E$291,2,FALSE),"")</f>
        <v/>
      </c>
      <c r="C226" s="3" t="str">
        <f>IFERROR(VLOOKUP($A226,'Supplier Setup Info'!$A$2:$E$291,5,FALSE),"")</f>
        <v/>
      </c>
      <c r="D226" s="4" t="str">
        <f>IFERROR(VLOOKUP($A226,'Supplier Setup Info'!$A$2:$E415,6,FALSE),"")</f>
        <v/>
      </c>
      <c r="E226" s="2" t="str">
        <f>IFERROR(VLOOKUP($A226,'Supplier Setup Info'!$A$2:$E$291,7,FALSE),"")</f>
        <v/>
      </c>
      <c r="F226" s="3" t="str">
        <f>IFERROR(VLOOKUP($A226,'Supplier Setup Info'!$A$2:$E$291,8,FALSE),"")</f>
        <v/>
      </c>
      <c r="G226" s="3" t="str">
        <f>IFERROR(VLOOKUP($A226,'Supplier Setup Info'!$A$2:$E$291,9,FALSE),"")</f>
        <v/>
      </c>
      <c r="H226" s="7" t="str">
        <f>IFERROR(VLOOKUP($A226,'Supplier Setup Info'!$A$2:$E$291,16,FALSE),"")</f>
        <v/>
      </c>
      <c r="I226" s="11" t="str">
        <f>IFERROR(VLOOKUP($A226,'Supplier Setup Info'!$A$2:$E$291,15,FALSE),"")</f>
        <v/>
      </c>
      <c r="J226" s="62">
        <f t="shared" si="4"/>
        <v>0</v>
      </c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</row>
    <row r="227" spans="1:23" x14ac:dyDescent="0.2">
      <c r="A227" s="2" t="e">
        <f>IF('Supplier Setup Info'!#REF!="","",'Supplier Setup Info'!#REF!)</f>
        <v>#REF!</v>
      </c>
      <c r="B227" s="3" t="str">
        <f>IFERROR(VLOOKUP($A227,'Supplier Setup Info'!$A$2:$E$291,2,FALSE),"")</f>
        <v/>
      </c>
      <c r="C227" s="3" t="str">
        <f>IFERROR(VLOOKUP($A227,'Supplier Setup Info'!$A$2:$E$291,5,FALSE),"")</f>
        <v/>
      </c>
      <c r="D227" s="4" t="str">
        <f>IFERROR(VLOOKUP($A227,'Supplier Setup Info'!$A$2:$E416,6,FALSE),"")</f>
        <v/>
      </c>
      <c r="E227" s="2" t="str">
        <f>IFERROR(VLOOKUP($A227,'Supplier Setup Info'!$A$2:$E$291,7,FALSE),"")</f>
        <v/>
      </c>
      <c r="F227" s="3" t="str">
        <f>IFERROR(VLOOKUP($A227,'Supplier Setup Info'!$A$2:$E$291,8,FALSE),"")</f>
        <v/>
      </c>
      <c r="G227" s="3" t="str">
        <f>IFERROR(VLOOKUP($A227,'Supplier Setup Info'!$A$2:$E$291,9,FALSE),"")</f>
        <v/>
      </c>
      <c r="H227" s="7" t="str">
        <f>IFERROR(VLOOKUP($A227,'Supplier Setup Info'!$A$2:$E$291,16,FALSE),"")</f>
        <v/>
      </c>
      <c r="I227" s="11" t="str">
        <f>IFERROR(VLOOKUP($A227,'Supplier Setup Info'!$A$2:$E$291,15,FALSE),"")</f>
        <v/>
      </c>
      <c r="J227" s="62">
        <f t="shared" si="4"/>
        <v>0</v>
      </c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</row>
    <row r="228" spans="1:23" x14ac:dyDescent="0.2">
      <c r="A228" s="2" t="e">
        <f>IF('Supplier Setup Info'!#REF!="","",'Supplier Setup Info'!#REF!)</f>
        <v>#REF!</v>
      </c>
      <c r="B228" s="3" t="str">
        <f>IFERROR(VLOOKUP($A228,'Supplier Setup Info'!$A$2:$E$291,2,FALSE),"")</f>
        <v/>
      </c>
      <c r="C228" s="3" t="str">
        <f>IFERROR(VLOOKUP($A228,'Supplier Setup Info'!$A$2:$E$291,5,FALSE),"")</f>
        <v/>
      </c>
      <c r="D228" s="4" t="str">
        <f>IFERROR(VLOOKUP($A228,'Supplier Setup Info'!$A$2:$E417,6,FALSE),"")</f>
        <v/>
      </c>
      <c r="E228" s="2" t="str">
        <f>IFERROR(VLOOKUP($A228,'Supplier Setup Info'!$A$2:$E$291,7,FALSE),"")</f>
        <v/>
      </c>
      <c r="F228" s="3" t="str">
        <f>IFERROR(VLOOKUP($A228,'Supplier Setup Info'!$A$2:$E$291,8,FALSE),"")</f>
        <v/>
      </c>
      <c r="G228" s="3" t="str">
        <f>IFERROR(VLOOKUP($A228,'Supplier Setup Info'!$A$2:$E$291,9,FALSE),"")</f>
        <v/>
      </c>
      <c r="H228" s="7" t="str">
        <f>IFERROR(VLOOKUP($A228,'Supplier Setup Info'!$A$2:$E$291,16,FALSE),"")</f>
        <v/>
      </c>
      <c r="I228" s="11" t="str">
        <f>IFERROR(VLOOKUP($A228,'Supplier Setup Info'!$A$2:$E$291,15,FALSE),"")</f>
        <v/>
      </c>
      <c r="J228" s="62">
        <f t="shared" si="4"/>
        <v>0</v>
      </c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</row>
    <row r="229" spans="1:23" x14ac:dyDescent="0.2">
      <c r="A229" s="2" t="e">
        <f>IF('Supplier Setup Info'!#REF!="","",'Supplier Setup Info'!#REF!)</f>
        <v>#REF!</v>
      </c>
      <c r="B229" s="3" t="str">
        <f>IFERROR(VLOOKUP($A229,'Supplier Setup Info'!$A$2:$E$291,2,FALSE),"")</f>
        <v/>
      </c>
      <c r="C229" s="3" t="str">
        <f>IFERROR(VLOOKUP($A229,'Supplier Setup Info'!$A$2:$E$291,5,FALSE),"")</f>
        <v/>
      </c>
      <c r="D229" s="4" t="str">
        <f>IFERROR(VLOOKUP($A229,'Supplier Setup Info'!$A$2:$E418,6,FALSE),"")</f>
        <v/>
      </c>
      <c r="E229" s="2" t="str">
        <f>IFERROR(VLOOKUP($A229,'Supplier Setup Info'!$A$2:$E$291,7,FALSE),"")</f>
        <v/>
      </c>
      <c r="F229" s="3" t="str">
        <f>IFERROR(VLOOKUP($A229,'Supplier Setup Info'!$A$2:$E$291,8,FALSE),"")</f>
        <v/>
      </c>
      <c r="G229" s="3" t="str">
        <f>IFERROR(VLOOKUP($A229,'Supplier Setup Info'!$A$2:$E$291,9,FALSE),"")</f>
        <v/>
      </c>
      <c r="H229" s="7" t="str">
        <f>IFERROR(VLOOKUP($A229,'Supplier Setup Info'!$A$2:$E$291,16,FALSE),"")</f>
        <v/>
      </c>
      <c r="I229" s="11" t="str">
        <f>IFERROR(VLOOKUP($A229,'Supplier Setup Info'!$A$2:$E$291,15,FALSE),"")</f>
        <v/>
      </c>
      <c r="J229" s="62">
        <f t="shared" si="4"/>
        <v>0</v>
      </c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</row>
    <row r="230" spans="1:23" x14ac:dyDescent="0.2">
      <c r="A230" s="2" t="e">
        <f>IF('Supplier Setup Info'!#REF!="","",'Supplier Setup Info'!#REF!)</f>
        <v>#REF!</v>
      </c>
      <c r="B230" s="3" t="str">
        <f>IFERROR(VLOOKUP($A230,'Supplier Setup Info'!$A$2:$E$291,2,FALSE),"")</f>
        <v/>
      </c>
      <c r="C230" s="3" t="str">
        <f>IFERROR(VLOOKUP($A230,'Supplier Setup Info'!$A$2:$E$291,5,FALSE),"")</f>
        <v/>
      </c>
      <c r="D230" s="4" t="str">
        <f>IFERROR(VLOOKUP($A230,'Supplier Setup Info'!$A$2:$E419,6,FALSE),"")</f>
        <v/>
      </c>
      <c r="E230" s="2" t="str">
        <f>IFERROR(VLOOKUP($A230,'Supplier Setup Info'!$A$2:$E$291,7,FALSE),"")</f>
        <v/>
      </c>
      <c r="F230" s="3" t="str">
        <f>IFERROR(VLOOKUP($A230,'Supplier Setup Info'!$A$2:$E$291,8,FALSE),"")</f>
        <v/>
      </c>
      <c r="G230" s="3" t="str">
        <f>IFERROR(VLOOKUP($A230,'Supplier Setup Info'!$A$2:$E$291,9,FALSE),"")</f>
        <v/>
      </c>
      <c r="H230" s="7" t="str">
        <f>IFERROR(VLOOKUP($A230,'Supplier Setup Info'!$A$2:$E$291,16,FALSE),"")</f>
        <v/>
      </c>
      <c r="I230" s="11" t="str">
        <f>IFERROR(VLOOKUP($A230,'Supplier Setup Info'!$A$2:$E$291,15,FALSE),"")</f>
        <v/>
      </c>
      <c r="J230" s="62">
        <f t="shared" si="4"/>
        <v>0</v>
      </c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</row>
    <row r="231" spans="1:23" x14ac:dyDescent="0.2">
      <c r="A231" s="2" t="e">
        <f>IF('Supplier Setup Info'!#REF!="","",'Supplier Setup Info'!#REF!)</f>
        <v>#REF!</v>
      </c>
      <c r="B231" s="3" t="str">
        <f>IFERROR(VLOOKUP($A231,'Supplier Setup Info'!$A$2:$E$291,2,FALSE),"")</f>
        <v/>
      </c>
      <c r="C231" s="3" t="str">
        <f>IFERROR(VLOOKUP($A231,'Supplier Setup Info'!$A$2:$E$291,5,FALSE),"")</f>
        <v/>
      </c>
      <c r="D231" s="4" t="str">
        <f>IFERROR(VLOOKUP($A231,'Supplier Setup Info'!$A$2:$E420,6,FALSE),"")</f>
        <v/>
      </c>
      <c r="E231" s="2" t="str">
        <f>IFERROR(VLOOKUP($A231,'Supplier Setup Info'!$A$2:$E$291,7,FALSE),"")</f>
        <v/>
      </c>
      <c r="F231" s="3" t="str">
        <f>IFERROR(VLOOKUP($A231,'Supplier Setup Info'!$A$2:$E$291,8,FALSE),"")</f>
        <v/>
      </c>
      <c r="G231" s="3" t="str">
        <f>IFERROR(VLOOKUP($A231,'Supplier Setup Info'!$A$2:$E$291,9,FALSE),"")</f>
        <v/>
      </c>
      <c r="H231" s="7" t="str">
        <f>IFERROR(VLOOKUP($A231,'Supplier Setup Info'!$A$2:$E$291,16,FALSE),"")</f>
        <v/>
      </c>
      <c r="I231" s="11" t="str">
        <f>IFERROR(VLOOKUP($A231,'Supplier Setup Info'!$A$2:$E$291,15,FALSE),"")</f>
        <v/>
      </c>
      <c r="J231" s="62">
        <f t="shared" si="4"/>
        <v>0</v>
      </c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</row>
    <row r="232" spans="1:23" x14ac:dyDescent="0.2">
      <c r="A232" s="2" t="e">
        <f>IF('Supplier Setup Info'!#REF!="","",'Supplier Setup Info'!#REF!)</f>
        <v>#REF!</v>
      </c>
      <c r="B232" s="3" t="str">
        <f>IFERROR(VLOOKUP($A232,'Supplier Setup Info'!$A$2:$E$291,2,FALSE),"")</f>
        <v/>
      </c>
      <c r="C232" s="3" t="str">
        <f>IFERROR(VLOOKUP($A232,'Supplier Setup Info'!$A$2:$E$291,5,FALSE),"")</f>
        <v/>
      </c>
      <c r="D232" s="4" t="str">
        <f>IFERROR(VLOOKUP($A232,'Supplier Setup Info'!$A$2:$E421,6,FALSE),"")</f>
        <v/>
      </c>
      <c r="E232" s="2" t="str">
        <f>IFERROR(VLOOKUP($A232,'Supplier Setup Info'!$A$2:$E$291,7,FALSE),"")</f>
        <v/>
      </c>
      <c r="F232" s="3" t="str">
        <f>IFERROR(VLOOKUP($A232,'Supplier Setup Info'!$A$2:$E$291,8,FALSE),"")</f>
        <v/>
      </c>
      <c r="G232" s="3" t="str">
        <f>IFERROR(VLOOKUP($A232,'Supplier Setup Info'!$A$2:$E$291,9,FALSE),"")</f>
        <v/>
      </c>
      <c r="H232" s="7" t="str">
        <f>IFERROR(VLOOKUP($A232,'Supplier Setup Info'!$A$2:$E$291,16,FALSE),"")</f>
        <v/>
      </c>
      <c r="I232" s="11" t="str">
        <f>IFERROR(VLOOKUP($A232,'Supplier Setup Info'!$A$2:$E$291,15,FALSE),"")</f>
        <v/>
      </c>
      <c r="J232" s="62">
        <f t="shared" si="4"/>
        <v>0</v>
      </c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</row>
    <row r="233" spans="1:23" x14ac:dyDescent="0.2">
      <c r="A233" s="2" t="e">
        <f>IF('Supplier Setup Info'!#REF!="","",'Supplier Setup Info'!#REF!)</f>
        <v>#REF!</v>
      </c>
      <c r="B233" s="3" t="str">
        <f>IFERROR(VLOOKUP($A233,'Supplier Setup Info'!$A$2:$E$291,2,FALSE),"")</f>
        <v/>
      </c>
      <c r="C233" s="3" t="str">
        <f>IFERROR(VLOOKUP($A233,'Supplier Setup Info'!$A$2:$E$291,5,FALSE),"")</f>
        <v/>
      </c>
      <c r="D233" s="4" t="str">
        <f>IFERROR(VLOOKUP($A233,'Supplier Setup Info'!$A$2:$E422,6,FALSE),"")</f>
        <v/>
      </c>
      <c r="E233" s="2" t="str">
        <f>IFERROR(VLOOKUP($A233,'Supplier Setup Info'!$A$2:$E$291,7,FALSE),"")</f>
        <v/>
      </c>
      <c r="F233" s="3" t="str">
        <f>IFERROR(VLOOKUP($A233,'Supplier Setup Info'!$A$2:$E$291,8,FALSE),"")</f>
        <v/>
      </c>
      <c r="G233" s="3" t="str">
        <f>IFERROR(VLOOKUP($A233,'Supplier Setup Info'!$A$2:$E$291,9,FALSE),"")</f>
        <v/>
      </c>
      <c r="H233" s="7" t="str">
        <f>IFERROR(VLOOKUP($A233,'Supplier Setup Info'!$A$2:$E$291,16,FALSE),"")</f>
        <v/>
      </c>
      <c r="I233" s="11" t="str">
        <f>IFERROR(VLOOKUP($A233,'Supplier Setup Info'!$A$2:$E$291,15,FALSE),"")</f>
        <v/>
      </c>
      <c r="J233" s="62">
        <f t="shared" si="4"/>
        <v>0</v>
      </c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</row>
    <row r="234" spans="1:23" x14ac:dyDescent="0.2">
      <c r="A234" s="2" t="e">
        <f>IF('Supplier Setup Info'!#REF!="","",'Supplier Setup Info'!#REF!)</f>
        <v>#REF!</v>
      </c>
      <c r="B234" s="3" t="str">
        <f>IFERROR(VLOOKUP($A234,'Supplier Setup Info'!$A$2:$E$291,2,FALSE),"")</f>
        <v/>
      </c>
      <c r="C234" s="3" t="str">
        <f>IFERROR(VLOOKUP($A234,'Supplier Setup Info'!$A$2:$E$291,5,FALSE),"")</f>
        <v/>
      </c>
      <c r="D234" s="4" t="str">
        <f>IFERROR(VLOOKUP($A234,'Supplier Setup Info'!$A$2:$E423,6,FALSE),"")</f>
        <v/>
      </c>
      <c r="E234" s="2" t="str">
        <f>IFERROR(VLOOKUP($A234,'Supplier Setup Info'!$A$2:$E$291,7,FALSE),"")</f>
        <v/>
      </c>
      <c r="F234" s="3" t="str">
        <f>IFERROR(VLOOKUP($A234,'Supplier Setup Info'!$A$2:$E$291,8,FALSE),"")</f>
        <v/>
      </c>
      <c r="G234" s="3" t="str">
        <f>IFERROR(VLOOKUP($A234,'Supplier Setup Info'!$A$2:$E$291,9,FALSE),"")</f>
        <v/>
      </c>
      <c r="H234" s="7" t="str">
        <f>IFERROR(VLOOKUP($A234,'Supplier Setup Info'!$A$2:$E$291,16,FALSE),"")</f>
        <v/>
      </c>
      <c r="I234" s="11" t="str">
        <f>IFERROR(VLOOKUP($A234,'Supplier Setup Info'!$A$2:$E$291,15,FALSE),"")</f>
        <v/>
      </c>
      <c r="J234" s="62">
        <f t="shared" si="4"/>
        <v>0</v>
      </c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</row>
    <row r="235" spans="1:23" x14ac:dyDescent="0.2">
      <c r="A235" s="2" t="e">
        <f>IF('Supplier Setup Info'!#REF!="","",'Supplier Setup Info'!#REF!)</f>
        <v>#REF!</v>
      </c>
      <c r="B235" s="3" t="str">
        <f>IFERROR(VLOOKUP($A235,'Supplier Setup Info'!$A$2:$E$291,2,FALSE),"")</f>
        <v/>
      </c>
      <c r="C235" s="3" t="str">
        <f>IFERROR(VLOOKUP($A235,'Supplier Setup Info'!$A$2:$E$291,5,FALSE),"")</f>
        <v/>
      </c>
      <c r="D235" s="4" t="str">
        <f>IFERROR(VLOOKUP($A235,'Supplier Setup Info'!$A$2:$E424,6,FALSE),"")</f>
        <v/>
      </c>
      <c r="E235" s="2" t="str">
        <f>IFERROR(VLOOKUP($A235,'Supplier Setup Info'!$A$2:$E$291,7,FALSE),"")</f>
        <v/>
      </c>
      <c r="F235" s="3" t="str">
        <f>IFERROR(VLOOKUP($A235,'Supplier Setup Info'!$A$2:$E$291,8,FALSE),"")</f>
        <v/>
      </c>
      <c r="G235" s="3" t="str">
        <f>IFERROR(VLOOKUP($A235,'Supplier Setup Info'!$A$2:$E$291,9,FALSE),"")</f>
        <v/>
      </c>
      <c r="H235" s="7" t="str">
        <f>IFERROR(VLOOKUP($A235,'Supplier Setup Info'!$A$2:$E$291,16,FALSE),"")</f>
        <v/>
      </c>
      <c r="I235" s="11" t="str">
        <f>IFERROR(VLOOKUP($A235,'Supplier Setup Info'!$A$2:$E$291,15,FALSE),"")</f>
        <v/>
      </c>
      <c r="J235" s="62">
        <f t="shared" si="4"/>
        <v>0</v>
      </c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</row>
    <row r="236" spans="1:23" x14ac:dyDescent="0.2">
      <c r="A236" s="2" t="e">
        <f>IF('Supplier Setup Info'!#REF!="","",'Supplier Setup Info'!#REF!)</f>
        <v>#REF!</v>
      </c>
      <c r="B236" s="3" t="str">
        <f>IFERROR(VLOOKUP($A236,'Supplier Setup Info'!$A$2:$E$291,2,FALSE),"")</f>
        <v/>
      </c>
      <c r="C236" s="3" t="str">
        <f>IFERROR(VLOOKUP($A236,'Supplier Setup Info'!$A$2:$E$291,5,FALSE),"")</f>
        <v/>
      </c>
      <c r="D236" s="4" t="str">
        <f>IFERROR(VLOOKUP($A236,'Supplier Setup Info'!$A$2:$E425,6,FALSE),"")</f>
        <v/>
      </c>
      <c r="E236" s="2" t="str">
        <f>IFERROR(VLOOKUP($A236,'Supplier Setup Info'!$A$2:$E$291,7,FALSE),"")</f>
        <v/>
      </c>
      <c r="F236" s="3" t="str">
        <f>IFERROR(VLOOKUP($A236,'Supplier Setup Info'!$A$2:$E$291,8,FALSE),"")</f>
        <v/>
      </c>
      <c r="G236" s="3" t="str">
        <f>IFERROR(VLOOKUP($A236,'Supplier Setup Info'!$A$2:$E$291,9,FALSE),"")</f>
        <v/>
      </c>
      <c r="H236" s="7" t="str">
        <f>IFERROR(VLOOKUP($A236,'Supplier Setup Info'!$A$2:$E$291,16,FALSE),"")</f>
        <v/>
      </c>
      <c r="I236" s="11" t="str">
        <f>IFERROR(VLOOKUP($A236,'Supplier Setup Info'!$A$2:$E$291,15,FALSE),"")</f>
        <v/>
      </c>
      <c r="J236" s="62">
        <f t="shared" si="4"/>
        <v>0</v>
      </c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</row>
    <row r="237" spans="1:23" x14ac:dyDescent="0.2">
      <c r="A237" s="2" t="e">
        <f>IF('Supplier Setup Info'!#REF!="","",'Supplier Setup Info'!#REF!)</f>
        <v>#REF!</v>
      </c>
      <c r="B237" s="3" t="str">
        <f>IFERROR(VLOOKUP($A237,'Supplier Setup Info'!$A$2:$E$291,2,FALSE),"")</f>
        <v/>
      </c>
      <c r="C237" s="3" t="str">
        <f>IFERROR(VLOOKUP($A237,'Supplier Setup Info'!$A$2:$E$291,5,FALSE),"")</f>
        <v/>
      </c>
      <c r="D237" s="4" t="str">
        <f>IFERROR(VLOOKUP($A237,'Supplier Setup Info'!$A$2:$E426,6,FALSE),"")</f>
        <v/>
      </c>
      <c r="E237" s="2" t="str">
        <f>IFERROR(VLOOKUP($A237,'Supplier Setup Info'!$A$2:$E$291,7,FALSE),"")</f>
        <v/>
      </c>
      <c r="F237" s="3" t="str">
        <f>IFERROR(VLOOKUP($A237,'Supplier Setup Info'!$A$2:$E$291,8,FALSE),"")</f>
        <v/>
      </c>
      <c r="G237" s="3" t="str">
        <f>IFERROR(VLOOKUP($A237,'Supplier Setup Info'!$A$2:$E$291,9,FALSE),"")</f>
        <v/>
      </c>
      <c r="H237" s="7" t="str">
        <f>IFERROR(VLOOKUP($A237,'Supplier Setup Info'!$A$2:$E$291,16,FALSE),"")</f>
        <v/>
      </c>
      <c r="I237" s="11" t="str">
        <f>IFERROR(VLOOKUP($A237,'Supplier Setup Info'!$A$2:$E$291,15,FALSE),"")</f>
        <v/>
      </c>
      <c r="J237" s="62">
        <f t="shared" si="4"/>
        <v>0</v>
      </c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</row>
    <row r="238" spans="1:23" x14ac:dyDescent="0.2">
      <c r="A238" s="2" t="e">
        <f>IF('Supplier Setup Info'!#REF!="","",'Supplier Setup Info'!#REF!)</f>
        <v>#REF!</v>
      </c>
      <c r="B238" s="3" t="str">
        <f>IFERROR(VLOOKUP($A238,'Supplier Setup Info'!$A$2:$E$291,2,FALSE),"")</f>
        <v/>
      </c>
      <c r="C238" s="3" t="str">
        <f>IFERROR(VLOOKUP($A238,'Supplier Setup Info'!$A$2:$E$291,5,FALSE),"")</f>
        <v/>
      </c>
      <c r="D238" s="4" t="str">
        <f>IFERROR(VLOOKUP($A238,'Supplier Setup Info'!$A$2:$E427,6,FALSE),"")</f>
        <v/>
      </c>
      <c r="E238" s="2" t="str">
        <f>IFERROR(VLOOKUP($A238,'Supplier Setup Info'!$A$2:$E$291,7,FALSE),"")</f>
        <v/>
      </c>
      <c r="F238" s="3" t="str">
        <f>IFERROR(VLOOKUP($A238,'Supplier Setup Info'!$A$2:$E$291,8,FALSE),"")</f>
        <v/>
      </c>
      <c r="G238" s="3" t="str">
        <f>IFERROR(VLOOKUP($A238,'Supplier Setup Info'!$A$2:$E$291,9,FALSE),"")</f>
        <v/>
      </c>
      <c r="H238" s="7" t="str">
        <f>IFERROR(VLOOKUP($A238,'Supplier Setup Info'!$A$2:$E$291,16,FALSE),"")</f>
        <v/>
      </c>
      <c r="I238" s="11" t="str">
        <f>IFERROR(VLOOKUP($A238,'Supplier Setup Info'!$A$2:$E$291,15,FALSE),"")</f>
        <v/>
      </c>
      <c r="J238" s="62">
        <f t="shared" si="4"/>
        <v>0</v>
      </c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</row>
    <row r="239" spans="1:23" x14ac:dyDescent="0.2">
      <c r="A239" s="2" t="e">
        <f>IF('Supplier Setup Info'!#REF!="","",'Supplier Setup Info'!#REF!)</f>
        <v>#REF!</v>
      </c>
      <c r="B239" s="3" t="str">
        <f>IFERROR(VLOOKUP($A239,'Supplier Setup Info'!$A$2:$E$291,2,FALSE),"")</f>
        <v/>
      </c>
      <c r="C239" s="3" t="str">
        <f>IFERROR(VLOOKUP($A239,'Supplier Setup Info'!$A$2:$E$291,5,FALSE),"")</f>
        <v/>
      </c>
      <c r="D239" s="4" t="str">
        <f>IFERROR(VLOOKUP($A239,'Supplier Setup Info'!$A$2:$E428,6,FALSE),"")</f>
        <v/>
      </c>
      <c r="E239" s="2" t="str">
        <f>IFERROR(VLOOKUP($A239,'Supplier Setup Info'!$A$2:$E$291,7,FALSE),"")</f>
        <v/>
      </c>
      <c r="F239" s="3" t="str">
        <f>IFERROR(VLOOKUP($A239,'Supplier Setup Info'!$A$2:$E$291,8,FALSE),"")</f>
        <v/>
      </c>
      <c r="G239" s="3" t="str">
        <f>IFERROR(VLOOKUP($A239,'Supplier Setup Info'!$A$2:$E$291,9,FALSE),"")</f>
        <v/>
      </c>
      <c r="H239" s="7" t="str">
        <f>IFERROR(VLOOKUP($A239,'Supplier Setup Info'!$A$2:$E$291,16,FALSE),"")</f>
        <v/>
      </c>
      <c r="I239" s="11" t="str">
        <f>IFERROR(VLOOKUP($A239,'Supplier Setup Info'!$A$2:$E$291,15,FALSE),"")</f>
        <v/>
      </c>
      <c r="J239" s="62">
        <f t="shared" si="4"/>
        <v>0</v>
      </c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</row>
    <row r="240" spans="1:23" x14ac:dyDescent="0.2">
      <c r="A240" s="2" t="e">
        <f>IF('Supplier Setup Info'!#REF!="","",'Supplier Setup Info'!#REF!)</f>
        <v>#REF!</v>
      </c>
      <c r="B240" s="3" t="str">
        <f>IFERROR(VLOOKUP($A240,'Supplier Setup Info'!$A$2:$E$291,2,FALSE),"")</f>
        <v/>
      </c>
      <c r="C240" s="3" t="str">
        <f>IFERROR(VLOOKUP($A240,'Supplier Setup Info'!$A$2:$E$291,5,FALSE),"")</f>
        <v/>
      </c>
      <c r="D240" s="4" t="str">
        <f>IFERROR(VLOOKUP($A240,'Supplier Setup Info'!$A$2:$E429,6,FALSE),"")</f>
        <v/>
      </c>
      <c r="E240" s="2" t="str">
        <f>IFERROR(VLOOKUP($A240,'Supplier Setup Info'!$A$2:$E$291,7,FALSE),"")</f>
        <v/>
      </c>
      <c r="F240" s="3" t="str">
        <f>IFERROR(VLOOKUP($A240,'Supplier Setup Info'!$A$2:$E$291,8,FALSE),"")</f>
        <v/>
      </c>
      <c r="G240" s="3" t="str">
        <f>IFERROR(VLOOKUP($A240,'Supplier Setup Info'!$A$2:$E$291,9,FALSE),"")</f>
        <v/>
      </c>
      <c r="H240" s="7" t="str">
        <f>IFERROR(VLOOKUP($A240,'Supplier Setup Info'!$A$2:$E$291,16,FALSE),"")</f>
        <v/>
      </c>
      <c r="I240" s="11" t="str">
        <f>IFERROR(VLOOKUP($A240,'Supplier Setup Info'!$A$2:$E$291,15,FALSE),"")</f>
        <v/>
      </c>
      <c r="J240" s="62">
        <f t="shared" si="4"/>
        <v>0</v>
      </c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</row>
    <row r="241" spans="1:23" x14ac:dyDescent="0.2">
      <c r="A241" s="2" t="e">
        <f>IF('Supplier Setup Info'!#REF!="","",'Supplier Setup Info'!#REF!)</f>
        <v>#REF!</v>
      </c>
      <c r="B241" s="3" t="str">
        <f>IFERROR(VLOOKUP($A241,'Supplier Setup Info'!$A$2:$E$291,2,FALSE),"")</f>
        <v/>
      </c>
      <c r="C241" s="3" t="str">
        <f>IFERROR(VLOOKUP($A241,'Supplier Setup Info'!$A$2:$E$291,5,FALSE),"")</f>
        <v/>
      </c>
      <c r="D241" s="4" t="str">
        <f>IFERROR(VLOOKUP($A241,'Supplier Setup Info'!$A$2:$E430,6,FALSE),"")</f>
        <v/>
      </c>
      <c r="E241" s="2" t="str">
        <f>IFERROR(VLOOKUP($A241,'Supplier Setup Info'!$A$2:$E$291,7,FALSE),"")</f>
        <v/>
      </c>
      <c r="F241" s="3" t="str">
        <f>IFERROR(VLOOKUP($A241,'Supplier Setup Info'!$A$2:$E$291,8,FALSE),"")</f>
        <v/>
      </c>
      <c r="G241" s="3" t="str">
        <f>IFERROR(VLOOKUP($A241,'Supplier Setup Info'!$A$2:$E$291,9,FALSE),"")</f>
        <v/>
      </c>
      <c r="H241" s="7" t="str">
        <f>IFERROR(VLOOKUP($A241,'Supplier Setup Info'!$A$2:$E$291,16,FALSE),"")</f>
        <v/>
      </c>
      <c r="I241" s="11" t="str">
        <f>IFERROR(VLOOKUP($A241,'Supplier Setup Info'!$A$2:$E$291,15,FALSE),"")</f>
        <v/>
      </c>
      <c r="J241" s="62">
        <f t="shared" si="4"/>
        <v>0</v>
      </c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</row>
    <row r="242" spans="1:23" x14ac:dyDescent="0.2">
      <c r="A242" s="2" t="e">
        <f>IF('Supplier Setup Info'!#REF!="","",'Supplier Setup Info'!#REF!)</f>
        <v>#REF!</v>
      </c>
      <c r="B242" s="3" t="str">
        <f>IFERROR(VLOOKUP($A242,'Supplier Setup Info'!$A$2:$E$291,2,FALSE),"")</f>
        <v/>
      </c>
      <c r="C242" s="3" t="str">
        <f>IFERROR(VLOOKUP($A242,'Supplier Setup Info'!$A$2:$E$291,5,FALSE),"")</f>
        <v/>
      </c>
      <c r="D242" s="4" t="str">
        <f>IFERROR(VLOOKUP($A242,'Supplier Setup Info'!$A$2:$E431,6,FALSE),"")</f>
        <v/>
      </c>
      <c r="E242" s="2" t="str">
        <f>IFERROR(VLOOKUP($A242,'Supplier Setup Info'!$A$2:$E$291,7,FALSE),"")</f>
        <v/>
      </c>
      <c r="F242" s="3" t="str">
        <f>IFERROR(VLOOKUP($A242,'Supplier Setup Info'!$A$2:$E$291,8,FALSE),"")</f>
        <v/>
      </c>
      <c r="G242" s="3" t="str">
        <f>IFERROR(VLOOKUP($A242,'Supplier Setup Info'!$A$2:$E$291,9,FALSE),"")</f>
        <v/>
      </c>
      <c r="H242" s="7" t="str">
        <f>IFERROR(VLOOKUP($A242,'Supplier Setup Info'!$A$2:$E$291,16,FALSE),"")</f>
        <v/>
      </c>
      <c r="I242" s="11" t="str">
        <f>IFERROR(VLOOKUP($A242,'Supplier Setup Info'!$A$2:$E$291,15,FALSE),"")</f>
        <v/>
      </c>
      <c r="J242" s="62">
        <f t="shared" si="4"/>
        <v>0</v>
      </c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</row>
    <row r="243" spans="1:23" x14ac:dyDescent="0.2">
      <c r="A243" s="2" t="e">
        <f>IF('Supplier Setup Info'!#REF!="","",'Supplier Setup Info'!#REF!)</f>
        <v>#REF!</v>
      </c>
      <c r="B243" s="3" t="str">
        <f>IFERROR(VLOOKUP($A243,'Supplier Setup Info'!$A$2:$E$291,2,FALSE),"")</f>
        <v/>
      </c>
      <c r="C243" s="3" t="str">
        <f>IFERROR(VLOOKUP($A243,'Supplier Setup Info'!$A$2:$E$291,5,FALSE),"")</f>
        <v/>
      </c>
      <c r="D243" s="4" t="str">
        <f>IFERROR(VLOOKUP($A243,'Supplier Setup Info'!$A$2:$E432,6,FALSE),"")</f>
        <v/>
      </c>
      <c r="E243" s="2" t="str">
        <f>IFERROR(VLOOKUP($A243,'Supplier Setup Info'!$A$2:$E$291,7,FALSE),"")</f>
        <v/>
      </c>
      <c r="F243" s="3" t="str">
        <f>IFERROR(VLOOKUP($A243,'Supplier Setup Info'!$A$2:$E$291,8,FALSE),"")</f>
        <v/>
      </c>
      <c r="G243" s="3" t="str">
        <f>IFERROR(VLOOKUP($A243,'Supplier Setup Info'!$A$2:$E$291,9,FALSE),"")</f>
        <v/>
      </c>
      <c r="H243" s="7" t="str">
        <f>IFERROR(VLOOKUP($A243,'Supplier Setup Info'!$A$2:$E$291,16,FALSE),"")</f>
        <v/>
      </c>
      <c r="I243" s="11" t="str">
        <f>IFERROR(VLOOKUP($A243,'Supplier Setup Info'!$A$2:$E$291,15,FALSE),"")</f>
        <v/>
      </c>
      <c r="J243" s="62">
        <f t="shared" si="4"/>
        <v>0</v>
      </c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</row>
    <row r="244" spans="1:23" x14ac:dyDescent="0.2">
      <c r="A244" s="2" t="e">
        <f>IF('Supplier Setup Info'!#REF!="","",'Supplier Setup Info'!#REF!)</f>
        <v>#REF!</v>
      </c>
      <c r="B244" s="3" t="str">
        <f>IFERROR(VLOOKUP($A244,'Supplier Setup Info'!$A$2:$E$291,2,FALSE),"")</f>
        <v/>
      </c>
      <c r="C244" s="3" t="str">
        <f>IFERROR(VLOOKUP($A244,'Supplier Setup Info'!$A$2:$E$291,5,FALSE),"")</f>
        <v/>
      </c>
      <c r="D244" s="4" t="str">
        <f>IFERROR(VLOOKUP($A244,'Supplier Setup Info'!$A$2:$E433,6,FALSE),"")</f>
        <v/>
      </c>
      <c r="E244" s="2" t="str">
        <f>IFERROR(VLOOKUP($A244,'Supplier Setup Info'!$A$2:$E$291,7,FALSE),"")</f>
        <v/>
      </c>
      <c r="F244" s="3" t="str">
        <f>IFERROR(VLOOKUP($A244,'Supplier Setup Info'!$A$2:$E$291,8,FALSE),"")</f>
        <v/>
      </c>
      <c r="G244" s="3" t="str">
        <f>IFERROR(VLOOKUP($A244,'Supplier Setup Info'!$A$2:$E$291,9,FALSE),"")</f>
        <v/>
      </c>
      <c r="H244" s="7" t="str">
        <f>IFERROR(VLOOKUP($A244,'Supplier Setup Info'!$A$2:$E$291,16,FALSE),"")</f>
        <v/>
      </c>
      <c r="I244" s="11" t="str">
        <f>IFERROR(VLOOKUP($A244,'Supplier Setup Info'!$A$2:$E$291,15,FALSE),"")</f>
        <v/>
      </c>
      <c r="J244" s="62">
        <f t="shared" si="4"/>
        <v>0</v>
      </c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</row>
    <row r="245" spans="1:23" x14ac:dyDescent="0.2">
      <c r="A245" s="2" t="e">
        <f>IF('Supplier Setup Info'!#REF!="","",'Supplier Setup Info'!#REF!)</f>
        <v>#REF!</v>
      </c>
      <c r="B245" s="3" t="str">
        <f>IFERROR(VLOOKUP($A245,'Supplier Setup Info'!$A$2:$E$291,2,FALSE),"")</f>
        <v/>
      </c>
      <c r="C245" s="3" t="str">
        <f>IFERROR(VLOOKUP($A245,'Supplier Setup Info'!$A$2:$E$291,5,FALSE),"")</f>
        <v/>
      </c>
      <c r="D245" s="4" t="str">
        <f>IFERROR(VLOOKUP($A245,'Supplier Setup Info'!$A$2:$E434,6,FALSE),"")</f>
        <v/>
      </c>
      <c r="E245" s="2" t="str">
        <f>IFERROR(VLOOKUP($A245,'Supplier Setup Info'!$A$2:$E$291,7,FALSE),"")</f>
        <v/>
      </c>
      <c r="F245" s="3" t="str">
        <f>IFERROR(VLOOKUP($A245,'Supplier Setup Info'!$A$2:$E$291,8,FALSE),"")</f>
        <v/>
      </c>
      <c r="G245" s="3" t="str">
        <f>IFERROR(VLOOKUP($A245,'Supplier Setup Info'!$A$2:$E$291,9,FALSE),"")</f>
        <v/>
      </c>
      <c r="H245" s="7" t="str">
        <f>IFERROR(VLOOKUP($A245,'Supplier Setup Info'!$A$2:$E$291,16,FALSE),"")</f>
        <v/>
      </c>
      <c r="I245" s="11" t="str">
        <f>IFERROR(VLOOKUP($A245,'Supplier Setup Info'!$A$2:$E$291,15,FALSE),"")</f>
        <v/>
      </c>
      <c r="J245" s="62">
        <f t="shared" si="4"/>
        <v>0</v>
      </c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</row>
    <row r="246" spans="1:23" x14ac:dyDescent="0.2">
      <c r="A246" s="2" t="e">
        <f>IF('Supplier Setup Info'!#REF!="","",'Supplier Setup Info'!#REF!)</f>
        <v>#REF!</v>
      </c>
      <c r="B246" s="3" t="str">
        <f>IFERROR(VLOOKUP($A246,'Supplier Setup Info'!$A$2:$E$291,2,FALSE),"")</f>
        <v/>
      </c>
      <c r="C246" s="3" t="str">
        <f>IFERROR(VLOOKUP($A246,'Supplier Setup Info'!$A$2:$E$291,5,FALSE),"")</f>
        <v/>
      </c>
      <c r="D246" s="4" t="str">
        <f>IFERROR(VLOOKUP($A246,'Supplier Setup Info'!$A$2:$E435,6,FALSE),"")</f>
        <v/>
      </c>
      <c r="E246" s="2" t="str">
        <f>IFERROR(VLOOKUP($A246,'Supplier Setup Info'!$A$2:$E$291,7,FALSE),"")</f>
        <v/>
      </c>
      <c r="F246" s="3" t="str">
        <f>IFERROR(VLOOKUP($A246,'Supplier Setup Info'!$A$2:$E$291,8,FALSE),"")</f>
        <v/>
      </c>
      <c r="G246" s="3" t="str">
        <f>IFERROR(VLOOKUP($A246,'Supplier Setup Info'!$A$2:$E$291,9,FALSE),"")</f>
        <v/>
      </c>
      <c r="H246" s="7" t="str">
        <f>IFERROR(VLOOKUP($A246,'Supplier Setup Info'!$A$2:$E$291,16,FALSE),"")</f>
        <v/>
      </c>
      <c r="I246" s="11" t="str">
        <f>IFERROR(VLOOKUP($A246,'Supplier Setup Info'!$A$2:$E$291,15,FALSE),"")</f>
        <v/>
      </c>
      <c r="J246" s="62">
        <f t="shared" si="4"/>
        <v>0</v>
      </c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</row>
    <row r="247" spans="1:23" x14ac:dyDescent="0.2">
      <c r="A247" s="2" t="e">
        <f>IF('Supplier Setup Info'!#REF!="","",'Supplier Setup Info'!#REF!)</f>
        <v>#REF!</v>
      </c>
      <c r="B247" s="3" t="str">
        <f>IFERROR(VLOOKUP($A247,'Supplier Setup Info'!$A$2:$E$291,2,FALSE),"")</f>
        <v/>
      </c>
      <c r="C247" s="3" t="str">
        <f>IFERROR(VLOOKUP($A247,'Supplier Setup Info'!$A$2:$E$291,5,FALSE),"")</f>
        <v/>
      </c>
      <c r="D247" s="4" t="str">
        <f>IFERROR(VLOOKUP($A247,'Supplier Setup Info'!$A$2:$E436,6,FALSE),"")</f>
        <v/>
      </c>
      <c r="E247" s="2" t="str">
        <f>IFERROR(VLOOKUP($A247,'Supplier Setup Info'!$A$2:$E$291,7,FALSE),"")</f>
        <v/>
      </c>
      <c r="F247" s="3" t="str">
        <f>IFERROR(VLOOKUP($A247,'Supplier Setup Info'!$A$2:$E$291,8,FALSE),"")</f>
        <v/>
      </c>
      <c r="G247" s="3" t="str">
        <f>IFERROR(VLOOKUP($A247,'Supplier Setup Info'!$A$2:$E$291,9,FALSE),"")</f>
        <v/>
      </c>
      <c r="H247" s="7" t="str">
        <f>IFERROR(VLOOKUP($A247,'Supplier Setup Info'!$A$2:$E$291,16,FALSE),"")</f>
        <v/>
      </c>
      <c r="I247" s="11" t="str">
        <f>IFERROR(VLOOKUP($A247,'Supplier Setup Info'!$A$2:$E$291,15,FALSE),"")</f>
        <v/>
      </c>
      <c r="J247" s="62">
        <f t="shared" si="4"/>
        <v>0</v>
      </c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</row>
    <row r="248" spans="1:23" x14ac:dyDescent="0.2">
      <c r="A248" s="2" t="e">
        <f>IF('Supplier Setup Info'!#REF!="","",'Supplier Setup Info'!#REF!)</f>
        <v>#REF!</v>
      </c>
      <c r="B248" s="3" t="str">
        <f>IFERROR(VLOOKUP($A248,'Supplier Setup Info'!$A$2:$E$291,2,FALSE),"")</f>
        <v/>
      </c>
      <c r="C248" s="3" t="str">
        <f>IFERROR(VLOOKUP($A248,'Supplier Setup Info'!$A$2:$E$291,5,FALSE),"")</f>
        <v/>
      </c>
      <c r="D248" s="4" t="str">
        <f>IFERROR(VLOOKUP($A248,'Supplier Setup Info'!$A$2:$E437,6,FALSE),"")</f>
        <v/>
      </c>
      <c r="E248" s="2" t="str">
        <f>IFERROR(VLOOKUP($A248,'Supplier Setup Info'!$A$2:$E$291,7,FALSE),"")</f>
        <v/>
      </c>
      <c r="F248" s="3" t="str">
        <f>IFERROR(VLOOKUP($A248,'Supplier Setup Info'!$A$2:$E$291,8,FALSE),"")</f>
        <v/>
      </c>
      <c r="G248" s="3" t="str">
        <f>IFERROR(VLOOKUP($A248,'Supplier Setup Info'!$A$2:$E$291,9,FALSE),"")</f>
        <v/>
      </c>
      <c r="H248" s="7" t="str">
        <f>IFERROR(VLOOKUP($A248,'Supplier Setup Info'!$A$2:$E$291,16,FALSE),"")</f>
        <v/>
      </c>
      <c r="I248" s="11" t="str">
        <f>IFERROR(VLOOKUP($A248,'Supplier Setup Info'!$A$2:$E$291,15,FALSE),"")</f>
        <v/>
      </c>
      <c r="J248" s="62">
        <f t="shared" si="4"/>
        <v>0</v>
      </c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</row>
    <row r="249" spans="1:23" x14ac:dyDescent="0.2">
      <c r="A249" s="2" t="e">
        <f>IF('Supplier Setup Info'!#REF!="","",'Supplier Setup Info'!#REF!)</f>
        <v>#REF!</v>
      </c>
      <c r="B249" s="3" t="str">
        <f>IFERROR(VLOOKUP($A249,'Supplier Setup Info'!$A$2:$E$291,2,FALSE),"")</f>
        <v/>
      </c>
      <c r="C249" s="3" t="str">
        <f>IFERROR(VLOOKUP($A249,'Supplier Setup Info'!$A$2:$E$291,5,FALSE),"")</f>
        <v/>
      </c>
      <c r="D249" s="4" t="str">
        <f>IFERROR(VLOOKUP($A249,'Supplier Setup Info'!$A$2:$E438,6,FALSE),"")</f>
        <v/>
      </c>
      <c r="E249" s="2" t="str">
        <f>IFERROR(VLOOKUP($A249,'Supplier Setup Info'!$A$2:$E$291,7,FALSE),"")</f>
        <v/>
      </c>
      <c r="F249" s="3" t="str">
        <f>IFERROR(VLOOKUP($A249,'Supplier Setup Info'!$A$2:$E$291,8,FALSE),"")</f>
        <v/>
      </c>
      <c r="G249" s="3" t="str">
        <f>IFERROR(VLOOKUP($A249,'Supplier Setup Info'!$A$2:$E$291,9,FALSE),"")</f>
        <v/>
      </c>
      <c r="H249" s="7" t="str">
        <f>IFERROR(VLOOKUP($A249,'Supplier Setup Info'!$A$2:$E$291,16,FALSE),"")</f>
        <v/>
      </c>
      <c r="I249" s="11" t="str">
        <f>IFERROR(VLOOKUP($A249,'Supplier Setup Info'!$A$2:$E$291,15,FALSE),"")</f>
        <v/>
      </c>
      <c r="J249" s="62">
        <f t="shared" si="4"/>
        <v>0</v>
      </c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</row>
    <row r="250" spans="1:23" x14ac:dyDescent="0.2">
      <c r="A250" s="2" t="e">
        <f>IF('Supplier Setup Info'!#REF!="","",'Supplier Setup Info'!#REF!)</f>
        <v>#REF!</v>
      </c>
      <c r="B250" s="3" t="str">
        <f>IFERROR(VLOOKUP($A250,'Supplier Setup Info'!$A$2:$E$291,2,FALSE),"")</f>
        <v/>
      </c>
      <c r="C250" s="3" t="str">
        <f>IFERROR(VLOOKUP($A250,'Supplier Setup Info'!$A$2:$E$291,5,FALSE),"")</f>
        <v/>
      </c>
      <c r="D250" s="4" t="str">
        <f>IFERROR(VLOOKUP($A250,'Supplier Setup Info'!$A$2:$E439,6,FALSE),"")</f>
        <v/>
      </c>
      <c r="E250" s="2" t="str">
        <f>IFERROR(VLOOKUP($A250,'Supplier Setup Info'!$A$2:$E$291,7,FALSE),"")</f>
        <v/>
      </c>
      <c r="F250" s="3" t="str">
        <f>IFERROR(VLOOKUP($A250,'Supplier Setup Info'!$A$2:$E$291,8,FALSE),"")</f>
        <v/>
      </c>
      <c r="G250" s="3" t="str">
        <f>IFERROR(VLOOKUP($A250,'Supplier Setup Info'!$A$2:$E$291,9,FALSE),"")</f>
        <v/>
      </c>
      <c r="H250" s="7" t="str">
        <f>IFERROR(VLOOKUP($A250,'Supplier Setup Info'!$A$2:$E$291,16,FALSE),"")</f>
        <v/>
      </c>
      <c r="I250" s="11" t="str">
        <f>IFERROR(VLOOKUP($A250,'Supplier Setup Info'!$A$2:$E$291,15,FALSE),"")</f>
        <v/>
      </c>
      <c r="J250" s="62">
        <f t="shared" si="4"/>
        <v>0</v>
      </c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</row>
    <row r="251" spans="1:23" x14ac:dyDescent="0.2">
      <c r="A251" s="2" t="e">
        <f>IF('Supplier Setup Info'!#REF!="","",'Supplier Setup Info'!#REF!)</f>
        <v>#REF!</v>
      </c>
      <c r="B251" s="3" t="str">
        <f>IFERROR(VLOOKUP($A251,'Supplier Setup Info'!$A$2:$E$291,2,FALSE),"")</f>
        <v/>
      </c>
      <c r="C251" s="3" t="str">
        <f>IFERROR(VLOOKUP($A251,'Supplier Setup Info'!$A$2:$E$291,5,FALSE),"")</f>
        <v/>
      </c>
      <c r="D251" s="4" t="str">
        <f>IFERROR(VLOOKUP($A251,'Supplier Setup Info'!$A$2:$E440,6,FALSE),"")</f>
        <v/>
      </c>
      <c r="E251" s="2" t="str">
        <f>IFERROR(VLOOKUP($A251,'Supplier Setup Info'!$A$2:$E$291,7,FALSE),"")</f>
        <v/>
      </c>
      <c r="F251" s="3" t="str">
        <f>IFERROR(VLOOKUP($A251,'Supplier Setup Info'!$A$2:$E$291,8,FALSE),"")</f>
        <v/>
      </c>
      <c r="G251" s="3" t="str">
        <f>IFERROR(VLOOKUP($A251,'Supplier Setup Info'!$A$2:$E$291,9,FALSE),"")</f>
        <v/>
      </c>
      <c r="H251" s="7" t="str">
        <f>IFERROR(VLOOKUP($A251,'Supplier Setup Info'!$A$2:$E$291,16,FALSE),"")</f>
        <v/>
      </c>
      <c r="I251" s="11" t="str">
        <f>IFERROR(VLOOKUP($A251,'Supplier Setup Info'!$A$2:$E$291,15,FALSE),"")</f>
        <v/>
      </c>
      <c r="J251" s="62">
        <f t="shared" si="4"/>
        <v>0</v>
      </c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</row>
    <row r="252" spans="1:23" x14ac:dyDescent="0.2">
      <c r="A252" s="2" t="e">
        <f>IF('Supplier Setup Info'!#REF!="","",'Supplier Setup Info'!#REF!)</f>
        <v>#REF!</v>
      </c>
      <c r="B252" s="3" t="str">
        <f>IFERROR(VLOOKUP($A252,'Supplier Setup Info'!$A$2:$E$291,2,FALSE),"")</f>
        <v/>
      </c>
      <c r="C252" s="3" t="str">
        <f>IFERROR(VLOOKUP($A252,'Supplier Setup Info'!$A$2:$E$291,5,FALSE),"")</f>
        <v/>
      </c>
      <c r="D252" s="4" t="str">
        <f>IFERROR(VLOOKUP($A252,'Supplier Setup Info'!$A$2:$E441,6,FALSE),"")</f>
        <v/>
      </c>
      <c r="E252" s="2" t="str">
        <f>IFERROR(VLOOKUP($A252,'Supplier Setup Info'!$A$2:$E$291,7,FALSE),"")</f>
        <v/>
      </c>
      <c r="F252" s="3" t="str">
        <f>IFERROR(VLOOKUP($A252,'Supplier Setup Info'!$A$2:$E$291,8,FALSE),"")</f>
        <v/>
      </c>
      <c r="G252" s="3" t="str">
        <f>IFERROR(VLOOKUP($A252,'Supplier Setup Info'!$A$2:$E$291,9,FALSE),"")</f>
        <v/>
      </c>
      <c r="H252" s="7" t="str">
        <f>IFERROR(VLOOKUP($A252,'Supplier Setup Info'!$A$2:$E$291,16,FALSE),"")</f>
        <v/>
      </c>
      <c r="I252" s="11" t="str">
        <f>IFERROR(VLOOKUP($A252,'Supplier Setup Info'!$A$2:$E$291,15,FALSE),"")</f>
        <v/>
      </c>
      <c r="J252" s="62">
        <f t="shared" si="4"/>
        <v>0</v>
      </c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</row>
    <row r="253" spans="1:23" x14ac:dyDescent="0.2">
      <c r="A253" s="2" t="e">
        <f>IF('Supplier Setup Info'!#REF!="","",'Supplier Setup Info'!#REF!)</f>
        <v>#REF!</v>
      </c>
      <c r="B253" s="3" t="str">
        <f>IFERROR(VLOOKUP($A253,'Supplier Setup Info'!$A$2:$E$291,2,FALSE),"")</f>
        <v/>
      </c>
      <c r="C253" s="3" t="str">
        <f>IFERROR(VLOOKUP($A253,'Supplier Setup Info'!$A$2:$E$291,5,FALSE),"")</f>
        <v/>
      </c>
      <c r="D253" s="4" t="str">
        <f>IFERROR(VLOOKUP($A253,'Supplier Setup Info'!$A$2:$E442,6,FALSE),"")</f>
        <v/>
      </c>
      <c r="E253" s="2" t="str">
        <f>IFERROR(VLOOKUP($A253,'Supplier Setup Info'!$A$2:$E$291,7,FALSE),"")</f>
        <v/>
      </c>
      <c r="F253" s="3" t="str">
        <f>IFERROR(VLOOKUP($A253,'Supplier Setup Info'!$A$2:$E$291,8,FALSE),"")</f>
        <v/>
      </c>
      <c r="G253" s="3" t="str">
        <f>IFERROR(VLOOKUP($A253,'Supplier Setup Info'!$A$2:$E$291,9,FALSE),"")</f>
        <v/>
      </c>
      <c r="H253" s="7" t="str">
        <f>IFERROR(VLOOKUP($A253,'Supplier Setup Info'!$A$2:$E$291,16,FALSE),"")</f>
        <v/>
      </c>
      <c r="I253" s="11" t="str">
        <f>IFERROR(VLOOKUP($A253,'Supplier Setup Info'!$A$2:$E$291,15,FALSE),"")</f>
        <v/>
      </c>
      <c r="J253" s="62">
        <f t="shared" si="4"/>
        <v>0</v>
      </c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</row>
    <row r="254" spans="1:23" x14ac:dyDescent="0.2">
      <c r="A254" s="2" t="e">
        <f>IF('Supplier Setup Info'!#REF!="","",'Supplier Setup Info'!#REF!)</f>
        <v>#REF!</v>
      </c>
      <c r="B254" s="3" t="str">
        <f>IFERROR(VLOOKUP($A254,'Supplier Setup Info'!$A$2:$E$291,2,FALSE),"")</f>
        <v/>
      </c>
      <c r="C254" s="3" t="str">
        <f>IFERROR(VLOOKUP($A254,'Supplier Setup Info'!$A$2:$E$291,5,FALSE),"")</f>
        <v/>
      </c>
      <c r="D254" s="4" t="str">
        <f>IFERROR(VLOOKUP($A254,'Supplier Setup Info'!$A$2:$E443,6,FALSE),"")</f>
        <v/>
      </c>
      <c r="E254" s="2" t="str">
        <f>IFERROR(VLOOKUP($A254,'Supplier Setup Info'!$A$2:$E$291,7,FALSE),"")</f>
        <v/>
      </c>
      <c r="F254" s="3" t="str">
        <f>IFERROR(VLOOKUP($A254,'Supplier Setup Info'!$A$2:$E$291,8,FALSE),"")</f>
        <v/>
      </c>
      <c r="G254" s="3" t="str">
        <f>IFERROR(VLOOKUP($A254,'Supplier Setup Info'!$A$2:$E$291,9,FALSE),"")</f>
        <v/>
      </c>
      <c r="H254" s="7" t="str">
        <f>IFERROR(VLOOKUP($A254,'Supplier Setup Info'!$A$2:$E$291,16,FALSE),"")</f>
        <v/>
      </c>
      <c r="I254" s="11" t="str">
        <f>IFERROR(VLOOKUP($A254,'Supplier Setup Info'!$A$2:$E$291,15,FALSE),"")</f>
        <v/>
      </c>
      <c r="J254" s="62">
        <f t="shared" si="4"/>
        <v>0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</row>
    <row r="255" spans="1:23" x14ac:dyDescent="0.2">
      <c r="A255" s="2" t="e">
        <f>IF('Supplier Setup Info'!#REF!="","",'Supplier Setup Info'!#REF!)</f>
        <v>#REF!</v>
      </c>
      <c r="B255" s="3" t="str">
        <f>IFERROR(VLOOKUP($A255,'Supplier Setup Info'!$A$2:$E$291,2,FALSE),"")</f>
        <v/>
      </c>
      <c r="C255" s="3" t="str">
        <f>IFERROR(VLOOKUP($A255,'Supplier Setup Info'!$A$2:$E$291,5,FALSE),"")</f>
        <v/>
      </c>
      <c r="D255" s="4" t="str">
        <f>IFERROR(VLOOKUP($A255,'Supplier Setup Info'!$A$2:$E444,6,FALSE),"")</f>
        <v/>
      </c>
      <c r="E255" s="2" t="str">
        <f>IFERROR(VLOOKUP($A255,'Supplier Setup Info'!$A$2:$E$291,7,FALSE),"")</f>
        <v/>
      </c>
      <c r="F255" s="3" t="str">
        <f>IFERROR(VLOOKUP($A255,'Supplier Setup Info'!$A$2:$E$291,8,FALSE),"")</f>
        <v/>
      </c>
      <c r="G255" s="3" t="str">
        <f>IFERROR(VLOOKUP($A255,'Supplier Setup Info'!$A$2:$E$291,9,FALSE),"")</f>
        <v/>
      </c>
      <c r="H255" s="7" t="str">
        <f>IFERROR(VLOOKUP($A255,'Supplier Setup Info'!$A$2:$E$291,16,FALSE),"")</f>
        <v/>
      </c>
      <c r="I255" s="11" t="str">
        <f>IFERROR(VLOOKUP($A255,'Supplier Setup Info'!$A$2:$E$291,15,FALSE),"")</f>
        <v/>
      </c>
      <c r="J255" s="62">
        <f t="shared" si="4"/>
        <v>0</v>
      </c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</row>
    <row r="256" spans="1:23" x14ac:dyDescent="0.2">
      <c r="A256" s="2" t="e">
        <f>IF('Supplier Setup Info'!#REF!="","",'Supplier Setup Info'!#REF!)</f>
        <v>#REF!</v>
      </c>
      <c r="B256" s="3" t="str">
        <f>IFERROR(VLOOKUP($A256,'Supplier Setup Info'!$A$2:$E$291,2,FALSE),"")</f>
        <v/>
      </c>
      <c r="C256" s="3" t="str">
        <f>IFERROR(VLOOKUP($A256,'Supplier Setup Info'!$A$2:$E$291,5,FALSE),"")</f>
        <v/>
      </c>
      <c r="D256" s="4" t="str">
        <f>IFERROR(VLOOKUP($A256,'Supplier Setup Info'!$A$2:$E445,6,FALSE),"")</f>
        <v/>
      </c>
      <c r="E256" s="2" t="str">
        <f>IFERROR(VLOOKUP($A256,'Supplier Setup Info'!$A$2:$E$291,7,FALSE),"")</f>
        <v/>
      </c>
      <c r="F256" s="3" t="str">
        <f>IFERROR(VLOOKUP($A256,'Supplier Setup Info'!$A$2:$E$291,8,FALSE),"")</f>
        <v/>
      </c>
      <c r="G256" s="3" t="str">
        <f>IFERROR(VLOOKUP($A256,'Supplier Setup Info'!$A$2:$E$291,9,FALSE),"")</f>
        <v/>
      </c>
      <c r="H256" s="7" t="str">
        <f>IFERROR(VLOOKUP($A256,'Supplier Setup Info'!$A$2:$E$291,16,FALSE),"")</f>
        <v/>
      </c>
      <c r="I256" s="11" t="str">
        <f>IFERROR(VLOOKUP($A256,'Supplier Setup Info'!$A$2:$E$291,15,FALSE),"")</f>
        <v/>
      </c>
      <c r="J256" s="62">
        <f t="shared" si="4"/>
        <v>0</v>
      </c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</row>
    <row r="257" spans="1:23" x14ac:dyDescent="0.2">
      <c r="A257" s="2" t="e">
        <f>IF('Supplier Setup Info'!#REF!="","",'Supplier Setup Info'!#REF!)</f>
        <v>#REF!</v>
      </c>
      <c r="B257" s="3" t="str">
        <f>IFERROR(VLOOKUP($A257,'Supplier Setup Info'!$A$2:$E$291,2,FALSE),"")</f>
        <v/>
      </c>
      <c r="C257" s="3" t="str">
        <f>IFERROR(VLOOKUP($A257,'Supplier Setup Info'!$A$2:$E$291,5,FALSE),"")</f>
        <v/>
      </c>
      <c r="D257" s="4" t="str">
        <f>IFERROR(VLOOKUP($A257,'Supplier Setup Info'!$A$2:$E446,6,FALSE),"")</f>
        <v/>
      </c>
      <c r="E257" s="2" t="str">
        <f>IFERROR(VLOOKUP($A257,'Supplier Setup Info'!$A$2:$E$291,7,FALSE),"")</f>
        <v/>
      </c>
      <c r="F257" s="3" t="str">
        <f>IFERROR(VLOOKUP($A257,'Supplier Setup Info'!$A$2:$E$291,8,FALSE),"")</f>
        <v/>
      </c>
      <c r="G257" s="3" t="str">
        <f>IFERROR(VLOOKUP($A257,'Supplier Setup Info'!$A$2:$E$291,9,FALSE),"")</f>
        <v/>
      </c>
      <c r="H257" s="7" t="str">
        <f>IFERROR(VLOOKUP($A257,'Supplier Setup Info'!$A$2:$E$291,16,FALSE),"")</f>
        <v/>
      </c>
      <c r="I257" s="11" t="str">
        <f>IFERROR(VLOOKUP($A257,'Supplier Setup Info'!$A$2:$E$291,15,FALSE),"")</f>
        <v/>
      </c>
      <c r="J257" s="62">
        <f t="shared" si="4"/>
        <v>0</v>
      </c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</row>
    <row r="258" spans="1:23" x14ac:dyDescent="0.2">
      <c r="A258" s="2" t="e">
        <f>IF('Supplier Setup Info'!#REF!="","",'Supplier Setup Info'!#REF!)</f>
        <v>#REF!</v>
      </c>
      <c r="B258" s="3" t="str">
        <f>IFERROR(VLOOKUP($A258,'Supplier Setup Info'!$A$2:$E$291,2,FALSE),"")</f>
        <v/>
      </c>
      <c r="C258" s="3" t="str">
        <f>IFERROR(VLOOKUP($A258,'Supplier Setup Info'!$A$2:$E$291,5,FALSE),"")</f>
        <v/>
      </c>
      <c r="D258" s="4" t="str">
        <f>IFERROR(VLOOKUP($A258,'Supplier Setup Info'!$A$2:$E447,6,FALSE),"")</f>
        <v/>
      </c>
      <c r="E258" s="2" t="str">
        <f>IFERROR(VLOOKUP($A258,'Supplier Setup Info'!$A$2:$E$291,7,FALSE),"")</f>
        <v/>
      </c>
      <c r="F258" s="3" t="str">
        <f>IFERROR(VLOOKUP($A258,'Supplier Setup Info'!$A$2:$E$291,8,FALSE),"")</f>
        <v/>
      </c>
      <c r="G258" s="3" t="str">
        <f>IFERROR(VLOOKUP($A258,'Supplier Setup Info'!$A$2:$E$291,9,FALSE),"")</f>
        <v/>
      </c>
      <c r="H258" s="7" t="str">
        <f>IFERROR(VLOOKUP($A258,'Supplier Setup Info'!$A$2:$E$291,16,FALSE),"")</f>
        <v/>
      </c>
      <c r="I258" s="11" t="str">
        <f>IFERROR(VLOOKUP($A258,'Supplier Setup Info'!$A$2:$E$291,15,FALSE),"")</f>
        <v/>
      </c>
      <c r="J258" s="62">
        <f t="shared" si="4"/>
        <v>0</v>
      </c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</row>
    <row r="259" spans="1:23" x14ac:dyDescent="0.2">
      <c r="A259" s="2" t="e">
        <f>IF('Supplier Setup Info'!#REF!="","",'Supplier Setup Info'!#REF!)</f>
        <v>#REF!</v>
      </c>
      <c r="B259" s="3" t="str">
        <f>IFERROR(VLOOKUP($A259,'Supplier Setup Info'!$A$2:$E$291,2,FALSE),"")</f>
        <v/>
      </c>
      <c r="C259" s="3" t="str">
        <f>IFERROR(VLOOKUP($A259,'Supplier Setup Info'!$A$2:$E$291,5,FALSE),"")</f>
        <v/>
      </c>
      <c r="D259" s="4" t="str">
        <f>IFERROR(VLOOKUP($A259,'Supplier Setup Info'!$A$2:$E448,6,FALSE),"")</f>
        <v/>
      </c>
      <c r="E259" s="2" t="str">
        <f>IFERROR(VLOOKUP($A259,'Supplier Setup Info'!$A$2:$E$291,7,FALSE),"")</f>
        <v/>
      </c>
      <c r="F259" s="3" t="str">
        <f>IFERROR(VLOOKUP($A259,'Supplier Setup Info'!$A$2:$E$291,8,FALSE),"")</f>
        <v/>
      </c>
      <c r="G259" s="3" t="str">
        <f>IFERROR(VLOOKUP($A259,'Supplier Setup Info'!$A$2:$E$291,9,FALSE),"")</f>
        <v/>
      </c>
      <c r="H259" s="7" t="str">
        <f>IFERROR(VLOOKUP($A259,'Supplier Setup Info'!$A$2:$E$291,16,FALSE),"")</f>
        <v/>
      </c>
      <c r="I259" s="11" t="str">
        <f>IFERROR(VLOOKUP($A259,'Supplier Setup Info'!$A$2:$E$291,15,FALSE),"")</f>
        <v/>
      </c>
      <c r="J259" s="62">
        <f t="shared" si="4"/>
        <v>0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</row>
    <row r="260" spans="1:23" x14ac:dyDescent="0.2">
      <c r="A260" s="2" t="e">
        <f>IF('Supplier Setup Info'!#REF!="","",'Supplier Setup Info'!#REF!)</f>
        <v>#REF!</v>
      </c>
      <c r="B260" s="3" t="str">
        <f>IFERROR(VLOOKUP($A260,'Supplier Setup Info'!$A$2:$E$291,2,FALSE),"")</f>
        <v/>
      </c>
      <c r="C260" s="3" t="str">
        <f>IFERROR(VLOOKUP($A260,'Supplier Setup Info'!$A$2:$E$291,5,FALSE),"")</f>
        <v/>
      </c>
      <c r="D260" s="4" t="str">
        <f>IFERROR(VLOOKUP($A260,'Supplier Setup Info'!$A$2:$E449,6,FALSE),"")</f>
        <v/>
      </c>
      <c r="E260" s="2" t="str">
        <f>IFERROR(VLOOKUP($A260,'Supplier Setup Info'!$A$2:$E$291,7,FALSE),"")</f>
        <v/>
      </c>
      <c r="F260" s="3" t="str">
        <f>IFERROR(VLOOKUP($A260,'Supplier Setup Info'!$A$2:$E$291,8,FALSE),"")</f>
        <v/>
      </c>
      <c r="G260" s="3" t="str">
        <f>IFERROR(VLOOKUP($A260,'Supplier Setup Info'!$A$2:$E$291,9,FALSE),"")</f>
        <v/>
      </c>
      <c r="H260" s="7" t="str">
        <f>IFERROR(VLOOKUP($A260,'Supplier Setup Info'!$A$2:$E$291,16,FALSE),"")</f>
        <v/>
      </c>
      <c r="I260" s="11" t="str">
        <f>IFERROR(VLOOKUP($A260,'Supplier Setup Info'!$A$2:$E$291,15,FALSE),"")</f>
        <v/>
      </c>
      <c r="J260" s="62">
        <f t="shared" ref="J260:J320" si="5">SUM(K260:AD260)</f>
        <v>0</v>
      </c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</row>
    <row r="261" spans="1:23" x14ac:dyDescent="0.2">
      <c r="A261" s="2" t="e">
        <f>IF('Supplier Setup Info'!#REF!="","",'Supplier Setup Info'!#REF!)</f>
        <v>#REF!</v>
      </c>
      <c r="B261" s="3" t="str">
        <f>IFERROR(VLOOKUP($A261,'Supplier Setup Info'!$A$2:$E$291,2,FALSE),"")</f>
        <v/>
      </c>
      <c r="C261" s="3" t="str">
        <f>IFERROR(VLOOKUP($A261,'Supplier Setup Info'!$A$2:$E$291,5,FALSE),"")</f>
        <v/>
      </c>
      <c r="D261" s="4" t="str">
        <f>IFERROR(VLOOKUP($A261,'Supplier Setup Info'!$A$2:$E450,6,FALSE),"")</f>
        <v/>
      </c>
      <c r="E261" s="2" t="str">
        <f>IFERROR(VLOOKUP($A261,'Supplier Setup Info'!$A$2:$E$291,7,FALSE),"")</f>
        <v/>
      </c>
      <c r="F261" s="3" t="str">
        <f>IFERROR(VLOOKUP($A261,'Supplier Setup Info'!$A$2:$E$291,8,FALSE),"")</f>
        <v/>
      </c>
      <c r="G261" s="3" t="str">
        <f>IFERROR(VLOOKUP($A261,'Supplier Setup Info'!$A$2:$E$291,9,FALSE),"")</f>
        <v/>
      </c>
      <c r="H261" s="7" t="str">
        <f>IFERROR(VLOOKUP($A261,'Supplier Setup Info'!$A$2:$E$291,16,FALSE),"")</f>
        <v/>
      </c>
      <c r="I261" s="11" t="str">
        <f>IFERROR(VLOOKUP($A261,'Supplier Setup Info'!$A$2:$E$291,15,FALSE),"")</f>
        <v/>
      </c>
      <c r="J261" s="62">
        <f t="shared" si="5"/>
        <v>0</v>
      </c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</row>
    <row r="262" spans="1:23" x14ac:dyDescent="0.2">
      <c r="A262" s="2" t="e">
        <f>IF('Supplier Setup Info'!#REF!="","",'Supplier Setup Info'!#REF!)</f>
        <v>#REF!</v>
      </c>
      <c r="B262" s="3" t="str">
        <f>IFERROR(VLOOKUP($A262,'Supplier Setup Info'!$A$2:$E$291,2,FALSE),"")</f>
        <v/>
      </c>
      <c r="C262" s="3" t="str">
        <f>IFERROR(VLOOKUP($A262,'Supplier Setup Info'!$A$2:$E$291,5,FALSE),"")</f>
        <v/>
      </c>
      <c r="D262" s="4" t="str">
        <f>IFERROR(VLOOKUP($A262,'Supplier Setup Info'!$A$2:$E451,6,FALSE),"")</f>
        <v/>
      </c>
      <c r="E262" s="2" t="str">
        <f>IFERROR(VLOOKUP($A262,'Supplier Setup Info'!$A$2:$E$291,7,FALSE),"")</f>
        <v/>
      </c>
      <c r="F262" s="3" t="str">
        <f>IFERROR(VLOOKUP($A262,'Supplier Setup Info'!$A$2:$E$291,8,FALSE),"")</f>
        <v/>
      </c>
      <c r="G262" s="3" t="str">
        <f>IFERROR(VLOOKUP($A262,'Supplier Setup Info'!$A$2:$E$291,9,FALSE),"")</f>
        <v/>
      </c>
      <c r="H262" s="7" t="str">
        <f>IFERROR(VLOOKUP($A262,'Supplier Setup Info'!$A$2:$E$291,16,FALSE),"")</f>
        <v/>
      </c>
      <c r="I262" s="11" t="str">
        <f>IFERROR(VLOOKUP($A262,'Supplier Setup Info'!$A$2:$E$291,15,FALSE),"")</f>
        <v/>
      </c>
      <c r="J262" s="62">
        <f t="shared" si="5"/>
        <v>0</v>
      </c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</row>
    <row r="263" spans="1:23" x14ac:dyDescent="0.2">
      <c r="A263" s="2" t="e">
        <f>IF('Supplier Setup Info'!#REF!="","",'Supplier Setup Info'!#REF!)</f>
        <v>#REF!</v>
      </c>
      <c r="B263" s="3" t="str">
        <f>IFERROR(VLOOKUP($A263,'Supplier Setup Info'!$A$2:$E$291,2,FALSE),"")</f>
        <v/>
      </c>
      <c r="C263" s="3" t="str">
        <f>IFERROR(VLOOKUP($A263,'Supplier Setup Info'!$A$2:$E$291,5,FALSE),"")</f>
        <v/>
      </c>
      <c r="D263" s="4" t="str">
        <f>IFERROR(VLOOKUP($A263,'Supplier Setup Info'!$A$2:$E452,6,FALSE),"")</f>
        <v/>
      </c>
      <c r="E263" s="2" t="str">
        <f>IFERROR(VLOOKUP($A263,'Supplier Setup Info'!$A$2:$E$291,7,FALSE),"")</f>
        <v/>
      </c>
      <c r="F263" s="3" t="str">
        <f>IFERROR(VLOOKUP($A263,'Supplier Setup Info'!$A$2:$E$291,8,FALSE),"")</f>
        <v/>
      </c>
      <c r="G263" s="3" t="str">
        <f>IFERROR(VLOOKUP($A263,'Supplier Setup Info'!$A$2:$E$291,9,FALSE),"")</f>
        <v/>
      </c>
      <c r="H263" s="7" t="str">
        <f>IFERROR(VLOOKUP($A263,'Supplier Setup Info'!$A$2:$E$291,16,FALSE),"")</f>
        <v/>
      </c>
      <c r="I263" s="11" t="str">
        <f>IFERROR(VLOOKUP($A263,'Supplier Setup Info'!$A$2:$E$291,15,FALSE),"")</f>
        <v/>
      </c>
      <c r="J263" s="62">
        <f t="shared" si="5"/>
        <v>0</v>
      </c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</row>
    <row r="264" spans="1:23" x14ac:dyDescent="0.2">
      <c r="A264" s="2" t="e">
        <f>IF('Supplier Setup Info'!#REF!="","",'Supplier Setup Info'!#REF!)</f>
        <v>#REF!</v>
      </c>
      <c r="B264" s="3" t="str">
        <f>IFERROR(VLOOKUP($A264,'Supplier Setup Info'!$A$2:$E$291,2,FALSE),"")</f>
        <v/>
      </c>
      <c r="C264" s="3" t="str">
        <f>IFERROR(VLOOKUP($A264,'Supplier Setup Info'!$A$2:$E$291,5,FALSE),"")</f>
        <v/>
      </c>
      <c r="D264" s="4" t="str">
        <f>IFERROR(VLOOKUP($A264,'Supplier Setup Info'!$A$2:$E453,6,FALSE),"")</f>
        <v/>
      </c>
      <c r="E264" s="2" t="str">
        <f>IFERROR(VLOOKUP($A264,'Supplier Setup Info'!$A$2:$E$291,7,FALSE),"")</f>
        <v/>
      </c>
      <c r="F264" s="3" t="str">
        <f>IFERROR(VLOOKUP($A264,'Supplier Setup Info'!$A$2:$E$291,8,FALSE),"")</f>
        <v/>
      </c>
      <c r="G264" s="3" t="str">
        <f>IFERROR(VLOOKUP($A264,'Supplier Setup Info'!$A$2:$E$291,9,FALSE),"")</f>
        <v/>
      </c>
      <c r="H264" s="7" t="str">
        <f>IFERROR(VLOOKUP($A264,'Supplier Setup Info'!$A$2:$E$291,16,FALSE),"")</f>
        <v/>
      </c>
      <c r="I264" s="11" t="str">
        <f>IFERROR(VLOOKUP($A264,'Supplier Setup Info'!$A$2:$E$291,15,FALSE),"")</f>
        <v/>
      </c>
      <c r="J264" s="62">
        <f t="shared" si="5"/>
        <v>0</v>
      </c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</row>
    <row r="265" spans="1:23" x14ac:dyDescent="0.2">
      <c r="A265" s="2" t="e">
        <f>IF('Supplier Setup Info'!#REF!="","",'Supplier Setup Info'!#REF!)</f>
        <v>#REF!</v>
      </c>
      <c r="B265" s="3" t="str">
        <f>IFERROR(VLOOKUP($A265,'Supplier Setup Info'!$A$2:$E$291,2,FALSE),"")</f>
        <v/>
      </c>
      <c r="C265" s="3" t="str">
        <f>IFERROR(VLOOKUP($A265,'Supplier Setup Info'!$A$2:$E$291,5,FALSE),"")</f>
        <v/>
      </c>
      <c r="D265" s="4" t="str">
        <f>IFERROR(VLOOKUP($A265,'Supplier Setup Info'!$A$2:$E454,6,FALSE),"")</f>
        <v/>
      </c>
      <c r="E265" s="2" t="str">
        <f>IFERROR(VLOOKUP($A265,'Supplier Setup Info'!$A$2:$E$291,7,FALSE),"")</f>
        <v/>
      </c>
      <c r="F265" s="3" t="str">
        <f>IFERROR(VLOOKUP($A265,'Supplier Setup Info'!$A$2:$E$291,8,FALSE),"")</f>
        <v/>
      </c>
      <c r="G265" s="3" t="str">
        <f>IFERROR(VLOOKUP($A265,'Supplier Setup Info'!$A$2:$E$291,9,FALSE),"")</f>
        <v/>
      </c>
      <c r="H265" s="7" t="str">
        <f>IFERROR(VLOOKUP($A265,'Supplier Setup Info'!$A$2:$E$291,16,FALSE),"")</f>
        <v/>
      </c>
      <c r="I265" s="11" t="str">
        <f>IFERROR(VLOOKUP($A265,'Supplier Setup Info'!$A$2:$E$291,15,FALSE),"")</f>
        <v/>
      </c>
      <c r="J265" s="62">
        <f t="shared" si="5"/>
        <v>0</v>
      </c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</row>
    <row r="266" spans="1:23" x14ac:dyDescent="0.2">
      <c r="A266" s="2" t="e">
        <f>IF('Supplier Setup Info'!#REF!="","",'Supplier Setup Info'!#REF!)</f>
        <v>#REF!</v>
      </c>
      <c r="B266" s="3" t="str">
        <f>IFERROR(VLOOKUP($A266,'Supplier Setup Info'!$A$2:$E$291,2,FALSE),"")</f>
        <v/>
      </c>
      <c r="C266" s="3" t="str">
        <f>IFERROR(VLOOKUP($A266,'Supplier Setup Info'!$A$2:$E$291,5,FALSE),"")</f>
        <v/>
      </c>
      <c r="D266" s="4" t="str">
        <f>IFERROR(VLOOKUP($A266,'Supplier Setup Info'!$A$2:$E455,6,FALSE),"")</f>
        <v/>
      </c>
      <c r="E266" s="2" t="str">
        <f>IFERROR(VLOOKUP($A266,'Supplier Setup Info'!$A$2:$E$291,7,FALSE),"")</f>
        <v/>
      </c>
      <c r="F266" s="3" t="str">
        <f>IFERROR(VLOOKUP($A266,'Supplier Setup Info'!$A$2:$E$291,8,FALSE),"")</f>
        <v/>
      </c>
      <c r="G266" s="3" t="str">
        <f>IFERROR(VLOOKUP($A266,'Supplier Setup Info'!$A$2:$E$291,9,FALSE),"")</f>
        <v/>
      </c>
      <c r="H266" s="7" t="str">
        <f>IFERROR(VLOOKUP($A266,'Supplier Setup Info'!$A$2:$E$291,16,FALSE),"")</f>
        <v/>
      </c>
      <c r="I266" s="11" t="str">
        <f>IFERROR(VLOOKUP($A266,'Supplier Setup Info'!$A$2:$E$291,15,FALSE),"")</f>
        <v/>
      </c>
      <c r="J266" s="62">
        <f t="shared" si="5"/>
        <v>0</v>
      </c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</row>
    <row r="267" spans="1:23" x14ac:dyDescent="0.2">
      <c r="A267" s="2" t="e">
        <f>IF('Supplier Setup Info'!#REF!="","",'Supplier Setup Info'!#REF!)</f>
        <v>#REF!</v>
      </c>
      <c r="B267" s="3" t="str">
        <f>IFERROR(VLOOKUP($A267,'Supplier Setup Info'!$A$2:$E$291,2,FALSE),"")</f>
        <v/>
      </c>
      <c r="C267" s="3" t="str">
        <f>IFERROR(VLOOKUP($A267,'Supplier Setup Info'!$A$2:$E$291,5,FALSE),"")</f>
        <v/>
      </c>
      <c r="D267" s="4" t="str">
        <f>IFERROR(VLOOKUP($A267,'Supplier Setup Info'!$A$2:$E456,6,FALSE),"")</f>
        <v/>
      </c>
      <c r="E267" s="2" t="str">
        <f>IFERROR(VLOOKUP($A267,'Supplier Setup Info'!$A$2:$E$291,7,FALSE),"")</f>
        <v/>
      </c>
      <c r="F267" s="3" t="str">
        <f>IFERROR(VLOOKUP($A267,'Supplier Setup Info'!$A$2:$E$291,8,FALSE),"")</f>
        <v/>
      </c>
      <c r="G267" s="3" t="str">
        <f>IFERROR(VLOOKUP($A267,'Supplier Setup Info'!$A$2:$E$291,9,FALSE),"")</f>
        <v/>
      </c>
      <c r="H267" s="7" t="str">
        <f>IFERROR(VLOOKUP($A267,'Supplier Setup Info'!$A$2:$E$291,16,FALSE),"")</f>
        <v/>
      </c>
      <c r="I267" s="11" t="str">
        <f>IFERROR(VLOOKUP($A267,'Supplier Setup Info'!$A$2:$E$291,15,FALSE),"")</f>
        <v/>
      </c>
      <c r="J267" s="62">
        <f t="shared" si="5"/>
        <v>0</v>
      </c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</row>
    <row r="268" spans="1:23" x14ac:dyDescent="0.2">
      <c r="A268" s="2" t="e">
        <f>IF('Supplier Setup Info'!#REF!="","",'Supplier Setup Info'!#REF!)</f>
        <v>#REF!</v>
      </c>
      <c r="B268" s="3" t="str">
        <f>IFERROR(VLOOKUP($A268,'Supplier Setup Info'!$A$2:$E$291,2,FALSE),"")</f>
        <v/>
      </c>
      <c r="C268" s="3" t="str">
        <f>IFERROR(VLOOKUP($A268,'Supplier Setup Info'!$A$2:$E$291,5,FALSE),"")</f>
        <v/>
      </c>
      <c r="D268" s="4" t="str">
        <f>IFERROR(VLOOKUP($A268,'Supplier Setup Info'!$A$2:$E457,6,FALSE),"")</f>
        <v/>
      </c>
      <c r="E268" s="2" t="str">
        <f>IFERROR(VLOOKUP($A268,'Supplier Setup Info'!$A$2:$E$291,7,FALSE),"")</f>
        <v/>
      </c>
      <c r="F268" s="3" t="str">
        <f>IFERROR(VLOOKUP($A268,'Supplier Setup Info'!$A$2:$E$291,8,FALSE),"")</f>
        <v/>
      </c>
      <c r="G268" s="3" t="str">
        <f>IFERROR(VLOOKUP($A268,'Supplier Setup Info'!$A$2:$E$291,9,FALSE),"")</f>
        <v/>
      </c>
      <c r="H268" s="7" t="str">
        <f>IFERROR(VLOOKUP($A268,'Supplier Setup Info'!$A$2:$E$291,16,FALSE),"")</f>
        <v/>
      </c>
      <c r="I268" s="11" t="str">
        <f>IFERROR(VLOOKUP($A268,'Supplier Setup Info'!$A$2:$E$291,15,FALSE),"")</f>
        <v/>
      </c>
      <c r="J268" s="62">
        <f t="shared" si="5"/>
        <v>0</v>
      </c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</row>
    <row r="269" spans="1:23" x14ac:dyDescent="0.2">
      <c r="A269" s="2" t="e">
        <f>IF('Supplier Setup Info'!#REF!="","",'Supplier Setup Info'!#REF!)</f>
        <v>#REF!</v>
      </c>
      <c r="B269" s="3" t="str">
        <f>IFERROR(VLOOKUP($A269,'Supplier Setup Info'!$A$2:$E$291,2,FALSE),"")</f>
        <v/>
      </c>
      <c r="C269" s="3" t="str">
        <f>IFERROR(VLOOKUP($A269,'Supplier Setup Info'!$A$2:$E$291,5,FALSE),"")</f>
        <v/>
      </c>
      <c r="D269" s="4" t="str">
        <f>IFERROR(VLOOKUP($A269,'Supplier Setup Info'!$A$2:$E458,6,FALSE),"")</f>
        <v/>
      </c>
      <c r="E269" s="2" t="str">
        <f>IFERROR(VLOOKUP($A269,'Supplier Setup Info'!$A$2:$E$291,7,FALSE),"")</f>
        <v/>
      </c>
      <c r="F269" s="3" t="str">
        <f>IFERROR(VLOOKUP($A269,'Supplier Setup Info'!$A$2:$E$291,8,FALSE),"")</f>
        <v/>
      </c>
      <c r="G269" s="3" t="str">
        <f>IFERROR(VLOOKUP($A269,'Supplier Setup Info'!$A$2:$E$291,9,FALSE),"")</f>
        <v/>
      </c>
      <c r="H269" s="7" t="str">
        <f>IFERROR(VLOOKUP($A269,'Supplier Setup Info'!$A$2:$E$291,16,FALSE),"")</f>
        <v/>
      </c>
      <c r="I269" s="11" t="str">
        <f>IFERROR(VLOOKUP($A269,'Supplier Setup Info'!$A$2:$E$291,15,FALSE),"")</f>
        <v/>
      </c>
      <c r="J269" s="62">
        <f t="shared" si="5"/>
        <v>0</v>
      </c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</row>
    <row r="270" spans="1:23" x14ac:dyDescent="0.2">
      <c r="A270" s="2" t="e">
        <f>IF('Supplier Setup Info'!#REF!="","",'Supplier Setup Info'!#REF!)</f>
        <v>#REF!</v>
      </c>
      <c r="B270" s="3" t="str">
        <f>IFERROR(VLOOKUP($A270,'Supplier Setup Info'!$A$2:$E$291,2,FALSE),"")</f>
        <v/>
      </c>
      <c r="C270" s="3" t="str">
        <f>IFERROR(VLOOKUP($A270,'Supplier Setup Info'!$A$2:$E$291,5,FALSE),"")</f>
        <v/>
      </c>
      <c r="D270" s="4" t="str">
        <f>IFERROR(VLOOKUP($A270,'Supplier Setup Info'!$A$2:$E459,6,FALSE),"")</f>
        <v/>
      </c>
      <c r="E270" s="2" t="str">
        <f>IFERROR(VLOOKUP($A270,'Supplier Setup Info'!$A$2:$E$291,7,FALSE),"")</f>
        <v/>
      </c>
      <c r="F270" s="3" t="str">
        <f>IFERROR(VLOOKUP($A270,'Supplier Setup Info'!$A$2:$E$291,8,FALSE),"")</f>
        <v/>
      </c>
      <c r="G270" s="3" t="str">
        <f>IFERROR(VLOOKUP($A270,'Supplier Setup Info'!$A$2:$E$291,9,FALSE),"")</f>
        <v/>
      </c>
      <c r="H270" s="7" t="str">
        <f>IFERROR(VLOOKUP($A270,'Supplier Setup Info'!$A$2:$E$291,16,FALSE),"")</f>
        <v/>
      </c>
      <c r="I270" s="11" t="str">
        <f>IFERROR(VLOOKUP($A270,'Supplier Setup Info'!$A$2:$E$291,15,FALSE),"")</f>
        <v/>
      </c>
      <c r="J270" s="62">
        <f t="shared" si="5"/>
        <v>0</v>
      </c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</row>
    <row r="271" spans="1:23" x14ac:dyDescent="0.2">
      <c r="A271" s="2" t="e">
        <f>IF('Supplier Setup Info'!#REF!="","",'Supplier Setup Info'!#REF!)</f>
        <v>#REF!</v>
      </c>
      <c r="B271" s="3" t="str">
        <f>IFERROR(VLOOKUP($A271,'Supplier Setup Info'!$A$2:$E$291,2,FALSE),"")</f>
        <v/>
      </c>
      <c r="C271" s="3" t="str">
        <f>IFERROR(VLOOKUP($A271,'Supplier Setup Info'!$A$2:$E$291,5,FALSE),"")</f>
        <v/>
      </c>
      <c r="D271" s="4" t="str">
        <f>IFERROR(VLOOKUP($A271,'Supplier Setup Info'!$A$2:$E460,6,FALSE),"")</f>
        <v/>
      </c>
      <c r="E271" s="2" t="str">
        <f>IFERROR(VLOOKUP($A271,'Supplier Setup Info'!$A$2:$E$291,7,FALSE),"")</f>
        <v/>
      </c>
      <c r="F271" s="3" t="str">
        <f>IFERROR(VLOOKUP($A271,'Supplier Setup Info'!$A$2:$E$291,8,FALSE),"")</f>
        <v/>
      </c>
      <c r="G271" s="3" t="str">
        <f>IFERROR(VLOOKUP($A271,'Supplier Setup Info'!$A$2:$E$291,9,FALSE),"")</f>
        <v/>
      </c>
      <c r="H271" s="7" t="str">
        <f>IFERROR(VLOOKUP($A271,'Supplier Setup Info'!$A$2:$E$291,16,FALSE),"")</f>
        <v/>
      </c>
      <c r="I271" s="11" t="str">
        <f>IFERROR(VLOOKUP($A271,'Supplier Setup Info'!$A$2:$E$291,15,FALSE),"")</f>
        <v/>
      </c>
      <c r="J271" s="62">
        <f t="shared" si="5"/>
        <v>0</v>
      </c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</row>
    <row r="272" spans="1:23" x14ac:dyDescent="0.2">
      <c r="A272" s="2" t="e">
        <f>IF('Supplier Setup Info'!#REF!="","",'Supplier Setup Info'!#REF!)</f>
        <v>#REF!</v>
      </c>
      <c r="B272" s="3" t="str">
        <f>IFERROR(VLOOKUP($A272,'Supplier Setup Info'!$A$2:$E$291,2,FALSE),"")</f>
        <v/>
      </c>
      <c r="C272" s="3" t="str">
        <f>IFERROR(VLOOKUP($A272,'Supplier Setup Info'!$A$2:$E$291,5,FALSE),"")</f>
        <v/>
      </c>
      <c r="D272" s="4" t="str">
        <f>IFERROR(VLOOKUP($A272,'Supplier Setup Info'!$A$2:$E461,6,FALSE),"")</f>
        <v/>
      </c>
      <c r="E272" s="2" t="str">
        <f>IFERROR(VLOOKUP($A272,'Supplier Setup Info'!$A$2:$E$291,7,FALSE),"")</f>
        <v/>
      </c>
      <c r="F272" s="3" t="str">
        <f>IFERROR(VLOOKUP($A272,'Supplier Setup Info'!$A$2:$E$291,8,FALSE),"")</f>
        <v/>
      </c>
      <c r="G272" s="3" t="str">
        <f>IFERROR(VLOOKUP($A272,'Supplier Setup Info'!$A$2:$E$291,9,FALSE),"")</f>
        <v/>
      </c>
      <c r="H272" s="7" t="str">
        <f>IFERROR(VLOOKUP($A272,'Supplier Setup Info'!$A$2:$E$291,16,FALSE),"")</f>
        <v/>
      </c>
      <c r="I272" s="11" t="str">
        <f>IFERROR(VLOOKUP($A272,'Supplier Setup Info'!$A$2:$E$291,15,FALSE),"")</f>
        <v/>
      </c>
      <c r="J272" s="62">
        <f t="shared" si="5"/>
        <v>0</v>
      </c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</row>
    <row r="273" spans="1:23" x14ac:dyDescent="0.2">
      <c r="A273" s="2" t="e">
        <f>IF('Supplier Setup Info'!#REF!="","",'Supplier Setup Info'!#REF!)</f>
        <v>#REF!</v>
      </c>
      <c r="B273" s="3" t="str">
        <f>IFERROR(VLOOKUP($A273,'Supplier Setup Info'!$A$2:$E$291,2,FALSE),"")</f>
        <v/>
      </c>
      <c r="C273" s="3" t="str">
        <f>IFERROR(VLOOKUP($A273,'Supplier Setup Info'!$A$2:$E$291,5,FALSE),"")</f>
        <v/>
      </c>
      <c r="D273" s="4" t="str">
        <f>IFERROR(VLOOKUP($A273,'Supplier Setup Info'!$A$2:$E462,6,FALSE),"")</f>
        <v/>
      </c>
      <c r="E273" s="2" t="str">
        <f>IFERROR(VLOOKUP($A273,'Supplier Setup Info'!$A$2:$E$291,7,FALSE),"")</f>
        <v/>
      </c>
      <c r="F273" s="3" t="str">
        <f>IFERROR(VLOOKUP($A273,'Supplier Setup Info'!$A$2:$E$291,8,FALSE),"")</f>
        <v/>
      </c>
      <c r="G273" s="3" t="str">
        <f>IFERROR(VLOOKUP($A273,'Supplier Setup Info'!$A$2:$E$291,9,FALSE),"")</f>
        <v/>
      </c>
      <c r="H273" s="7" t="str">
        <f>IFERROR(VLOOKUP($A273,'Supplier Setup Info'!$A$2:$E$291,16,FALSE),"")</f>
        <v/>
      </c>
      <c r="I273" s="11" t="str">
        <f>IFERROR(VLOOKUP($A273,'Supplier Setup Info'!$A$2:$E$291,15,FALSE),"")</f>
        <v/>
      </c>
      <c r="J273" s="62">
        <f t="shared" si="5"/>
        <v>0</v>
      </c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</row>
    <row r="274" spans="1:23" x14ac:dyDescent="0.2">
      <c r="A274" s="2" t="e">
        <f>IF('Supplier Setup Info'!#REF!="","",'Supplier Setup Info'!#REF!)</f>
        <v>#REF!</v>
      </c>
      <c r="B274" s="3" t="str">
        <f>IFERROR(VLOOKUP($A274,'Supplier Setup Info'!$A$2:$E$291,2,FALSE),"")</f>
        <v/>
      </c>
      <c r="C274" s="3" t="str">
        <f>IFERROR(VLOOKUP($A274,'Supplier Setup Info'!$A$2:$E$291,5,FALSE),"")</f>
        <v/>
      </c>
      <c r="D274" s="4" t="str">
        <f>IFERROR(VLOOKUP($A274,'Supplier Setup Info'!$A$2:$E463,6,FALSE),"")</f>
        <v/>
      </c>
      <c r="E274" s="2" t="str">
        <f>IFERROR(VLOOKUP($A274,'Supplier Setup Info'!$A$2:$E$291,7,FALSE),"")</f>
        <v/>
      </c>
      <c r="F274" s="3" t="str">
        <f>IFERROR(VLOOKUP($A274,'Supplier Setup Info'!$A$2:$E$291,8,FALSE),"")</f>
        <v/>
      </c>
      <c r="G274" s="3" t="str">
        <f>IFERROR(VLOOKUP($A274,'Supplier Setup Info'!$A$2:$E$291,9,FALSE),"")</f>
        <v/>
      </c>
      <c r="H274" s="7" t="str">
        <f>IFERROR(VLOOKUP($A274,'Supplier Setup Info'!$A$2:$E$291,16,FALSE),"")</f>
        <v/>
      </c>
      <c r="I274" s="11" t="str">
        <f>IFERROR(VLOOKUP($A274,'Supplier Setup Info'!$A$2:$E$291,15,FALSE),"")</f>
        <v/>
      </c>
      <c r="J274" s="62">
        <f t="shared" si="5"/>
        <v>0</v>
      </c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</row>
    <row r="275" spans="1:23" x14ac:dyDescent="0.2">
      <c r="A275" s="2" t="e">
        <f>IF('Supplier Setup Info'!#REF!="","",'Supplier Setup Info'!#REF!)</f>
        <v>#REF!</v>
      </c>
      <c r="B275" s="3" t="str">
        <f>IFERROR(VLOOKUP($A275,'Supplier Setup Info'!$A$2:$E$291,2,FALSE),"")</f>
        <v/>
      </c>
      <c r="C275" s="3" t="str">
        <f>IFERROR(VLOOKUP($A275,'Supplier Setup Info'!$A$2:$E$291,5,FALSE),"")</f>
        <v/>
      </c>
      <c r="D275" s="4" t="str">
        <f>IFERROR(VLOOKUP($A275,'Supplier Setup Info'!$A$2:$E464,6,FALSE),"")</f>
        <v/>
      </c>
      <c r="E275" s="2" t="str">
        <f>IFERROR(VLOOKUP($A275,'Supplier Setup Info'!$A$2:$E$291,7,FALSE),"")</f>
        <v/>
      </c>
      <c r="F275" s="3" t="str">
        <f>IFERROR(VLOOKUP($A275,'Supplier Setup Info'!$A$2:$E$291,8,FALSE),"")</f>
        <v/>
      </c>
      <c r="G275" s="3" t="str">
        <f>IFERROR(VLOOKUP($A275,'Supplier Setup Info'!$A$2:$E$291,9,FALSE),"")</f>
        <v/>
      </c>
      <c r="H275" s="7" t="str">
        <f>IFERROR(VLOOKUP($A275,'Supplier Setup Info'!$A$2:$E$291,16,FALSE),"")</f>
        <v/>
      </c>
      <c r="I275" s="11" t="str">
        <f>IFERROR(VLOOKUP($A275,'Supplier Setup Info'!$A$2:$E$291,15,FALSE),"")</f>
        <v/>
      </c>
      <c r="J275" s="62">
        <f t="shared" si="5"/>
        <v>0</v>
      </c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</row>
    <row r="276" spans="1:23" x14ac:dyDescent="0.2">
      <c r="A276" s="2" t="e">
        <f>IF('Supplier Setup Info'!#REF!="","",'Supplier Setup Info'!#REF!)</f>
        <v>#REF!</v>
      </c>
      <c r="B276" s="3" t="str">
        <f>IFERROR(VLOOKUP($A276,'Supplier Setup Info'!$A$2:$E$291,2,FALSE),"")</f>
        <v/>
      </c>
      <c r="C276" s="3" t="str">
        <f>IFERROR(VLOOKUP($A276,'Supplier Setup Info'!$A$2:$E$291,5,FALSE),"")</f>
        <v/>
      </c>
      <c r="D276" s="4" t="str">
        <f>IFERROR(VLOOKUP($A276,'Supplier Setup Info'!$A$2:$E465,6,FALSE),"")</f>
        <v/>
      </c>
      <c r="E276" s="2" t="str">
        <f>IFERROR(VLOOKUP($A276,'Supplier Setup Info'!$A$2:$E$291,7,FALSE),"")</f>
        <v/>
      </c>
      <c r="F276" s="3" t="str">
        <f>IFERROR(VLOOKUP($A276,'Supplier Setup Info'!$A$2:$E$291,8,FALSE),"")</f>
        <v/>
      </c>
      <c r="G276" s="3" t="str">
        <f>IFERROR(VLOOKUP($A276,'Supplier Setup Info'!$A$2:$E$291,9,FALSE),"")</f>
        <v/>
      </c>
      <c r="H276" s="7" t="str">
        <f>IFERROR(VLOOKUP($A276,'Supplier Setup Info'!$A$2:$E$291,16,FALSE),"")</f>
        <v/>
      </c>
      <c r="I276" s="11" t="str">
        <f>IFERROR(VLOOKUP($A276,'Supplier Setup Info'!$A$2:$E$291,15,FALSE),"")</f>
        <v/>
      </c>
      <c r="J276" s="62">
        <f t="shared" si="5"/>
        <v>0</v>
      </c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</row>
    <row r="277" spans="1:23" x14ac:dyDescent="0.2">
      <c r="A277" s="2" t="e">
        <f>IF('Supplier Setup Info'!#REF!="","",'Supplier Setup Info'!#REF!)</f>
        <v>#REF!</v>
      </c>
      <c r="B277" s="3" t="str">
        <f>IFERROR(VLOOKUP($A277,'Supplier Setup Info'!$A$2:$E$291,2,FALSE),"")</f>
        <v/>
      </c>
      <c r="C277" s="3" t="str">
        <f>IFERROR(VLOOKUP($A277,'Supplier Setup Info'!$A$2:$E$291,5,FALSE),"")</f>
        <v/>
      </c>
      <c r="D277" s="4" t="str">
        <f>IFERROR(VLOOKUP($A277,'Supplier Setup Info'!$A$2:$E466,6,FALSE),"")</f>
        <v/>
      </c>
      <c r="E277" s="2" t="str">
        <f>IFERROR(VLOOKUP($A277,'Supplier Setup Info'!$A$2:$E$291,7,FALSE),"")</f>
        <v/>
      </c>
      <c r="F277" s="3" t="str">
        <f>IFERROR(VLOOKUP($A277,'Supplier Setup Info'!$A$2:$E$291,8,FALSE),"")</f>
        <v/>
      </c>
      <c r="G277" s="3" t="str">
        <f>IFERROR(VLOOKUP($A277,'Supplier Setup Info'!$A$2:$E$291,9,FALSE),"")</f>
        <v/>
      </c>
      <c r="H277" s="7" t="str">
        <f>IFERROR(VLOOKUP($A277,'Supplier Setup Info'!$A$2:$E$291,16,FALSE),"")</f>
        <v/>
      </c>
      <c r="I277" s="11" t="str">
        <f>IFERROR(VLOOKUP($A277,'Supplier Setup Info'!$A$2:$E$291,15,FALSE),"")</f>
        <v/>
      </c>
      <c r="J277" s="62">
        <f t="shared" si="5"/>
        <v>0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</row>
    <row r="278" spans="1:23" x14ac:dyDescent="0.2">
      <c r="A278" s="2" t="e">
        <f>IF('Supplier Setup Info'!#REF!="","",'Supplier Setup Info'!#REF!)</f>
        <v>#REF!</v>
      </c>
      <c r="B278" s="3" t="str">
        <f>IFERROR(VLOOKUP($A278,'Supplier Setup Info'!$A$2:$E$291,2,FALSE),"")</f>
        <v/>
      </c>
      <c r="C278" s="3" t="str">
        <f>IFERROR(VLOOKUP($A278,'Supplier Setup Info'!$A$2:$E$291,5,FALSE),"")</f>
        <v/>
      </c>
      <c r="D278" s="4" t="str">
        <f>IFERROR(VLOOKUP($A278,'Supplier Setup Info'!$A$2:$E467,6,FALSE),"")</f>
        <v/>
      </c>
      <c r="E278" s="2" t="str">
        <f>IFERROR(VLOOKUP($A278,'Supplier Setup Info'!$A$2:$E$291,7,FALSE),"")</f>
        <v/>
      </c>
      <c r="F278" s="3" t="str">
        <f>IFERROR(VLOOKUP($A278,'Supplier Setup Info'!$A$2:$E$291,8,FALSE),"")</f>
        <v/>
      </c>
      <c r="G278" s="3" t="str">
        <f>IFERROR(VLOOKUP($A278,'Supplier Setup Info'!$A$2:$E$291,9,FALSE),"")</f>
        <v/>
      </c>
      <c r="H278" s="7" t="str">
        <f>IFERROR(VLOOKUP($A278,'Supplier Setup Info'!$A$2:$E$291,16,FALSE),"")</f>
        <v/>
      </c>
      <c r="I278" s="11" t="str">
        <f>IFERROR(VLOOKUP($A278,'Supplier Setup Info'!$A$2:$E$291,15,FALSE),"")</f>
        <v/>
      </c>
      <c r="J278" s="62">
        <f t="shared" si="5"/>
        <v>0</v>
      </c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23" x14ac:dyDescent="0.2">
      <c r="A279" s="2" t="e">
        <f>IF('Supplier Setup Info'!#REF!="","",'Supplier Setup Info'!#REF!)</f>
        <v>#REF!</v>
      </c>
      <c r="B279" s="3" t="str">
        <f>IFERROR(VLOOKUP($A279,'Supplier Setup Info'!$A$2:$E$291,2,FALSE),"")</f>
        <v/>
      </c>
      <c r="C279" s="3" t="str">
        <f>IFERROR(VLOOKUP($A279,'Supplier Setup Info'!$A$2:$E$291,5,FALSE),"")</f>
        <v/>
      </c>
      <c r="D279" s="4" t="str">
        <f>IFERROR(VLOOKUP($A279,'Supplier Setup Info'!$A$2:$E468,6,FALSE),"")</f>
        <v/>
      </c>
      <c r="E279" s="2" t="str">
        <f>IFERROR(VLOOKUP($A279,'Supplier Setup Info'!$A$2:$E$291,7,FALSE),"")</f>
        <v/>
      </c>
      <c r="F279" s="3" t="str">
        <f>IFERROR(VLOOKUP($A279,'Supplier Setup Info'!$A$2:$E$291,8,FALSE),"")</f>
        <v/>
      </c>
      <c r="G279" s="3" t="str">
        <f>IFERROR(VLOOKUP($A279,'Supplier Setup Info'!$A$2:$E$291,9,FALSE),"")</f>
        <v/>
      </c>
      <c r="H279" s="7" t="str">
        <f>IFERROR(VLOOKUP($A279,'Supplier Setup Info'!$A$2:$E$291,16,FALSE),"")</f>
        <v/>
      </c>
      <c r="I279" s="11" t="str">
        <f>IFERROR(VLOOKUP($A279,'Supplier Setup Info'!$A$2:$E$291,15,FALSE),"")</f>
        <v/>
      </c>
      <c r="J279" s="62">
        <f t="shared" si="5"/>
        <v>0</v>
      </c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23" x14ac:dyDescent="0.2">
      <c r="A280" s="2" t="e">
        <f>IF('Supplier Setup Info'!#REF!="","",'Supplier Setup Info'!#REF!)</f>
        <v>#REF!</v>
      </c>
      <c r="B280" s="3" t="str">
        <f>IFERROR(VLOOKUP($A280,'Supplier Setup Info'!$A$2:$E$291,2,FALSE),"")</f>
        <v/>
      </c>
      <c r="C280" s="3" t="str">
        <f>IFERROR(VLOOKUP($A280,'Supplier Setup Info'!$A$2:$E$291,5,FALSE),"")</f>
        <v/>
      </c>
      <c r="D280" s="4" t="str">
        <f>IFERROR(VLOOKUP($A280,'Supplier Setup Info'!$A$2:$E469,6,FALSE),"")</f>
        <v/>
      </c>
      <c r="E280" s="2" t="str">
        <f>IFERROR(VLOOKUP($A280,'Supplier Setup Info'!$A$2:$E$291,7,FALSE),"")</f>
        <v/>
      </c>
      <c r="F280" s="3" t="str">
        <f>IFERROR(VLOOKUP($A280,'Supplier Setup Info'!$A$2:$E$291,8,FALSE),"")</f>
        <v/>
      </c>
      <c r="G280" s="3" t="str">
        <f>IFERROR(VLOOKUP($A280,'Supplier Setup Info'!$A$2:$E$291,9,FALSE),"")</f>
        <v/>
      </c>
      <c r="H280" s="7" t="str">
        <f>IFERROR(VLOOKUP($A280,'Supplier Setup Info'!$A$2:$E$291,16,FALSE),"")</f>
        <v/>
      </c>
      <c r="I280" s="11" t="str">
        <f>IFERROR(VLOOKUP($A280,'Supplier Setup Info'!$A$2:$E$291,15,FALSE),"")</f>
        <v/>
      </c>
      <c r="J280" s="62">
        <f t="shared" si="5"/>
        <v>0</v>
      </c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23" x14ac:dyDescent="0.2">
      <c r="A281" s="2" t="e">
        <f>IF('Supplier Setup Info'!#REF!="","",'Supplier Setup Info'!#REF!)</f>
        <v>#REF!</v>
      </c>
      <c r="B281" s="3" t="str">
        <f>IFERROR(VLOOKUP($A281,'Supplier Setup Info'!$A$2:$E$291,2,FALSE),"")</f>
        <v/>
      </c>
      <c r="C281" s="3" t="str">
        <f>IFERROR(VLOOKUP($A281,'Supplier Setup Info'!$A$2:$E$291,5,FALSE),"")</f>
        <v/>
      </c>
      <c r="D281" s="4" t="str">
        <f>IFERROR(VLOOKUP($A281,'Supplier Setup Info'!$A$2:$E470,6,FALSE),"")</f>
        <v/>
      </c>
      <c r="E281" s="2" t="str">
        <f>IFERROR(VLOOKUP($A281,'Supplier Setup Info'!$A$2:$E$291,7,FALSE),"")</f>
        <v/>
      </c>
      <c r="F281" s="3" t="str">
        <f>IFERROR(VLOOKUP($A281,'Supplier Setup Info'!$A$2:$E$291,8,FALSE),"")</f>
        <v/>
      </c>
      <c r="G281" s="3" t="str">
        <f>IFERROR(VLOOKUP($A281,'Supplier Setup Info'!$A$2:$E$291,9,FALSE),"")</f>
        <v/>
      </c>
      <c r="H281" s="7" t="str">
        <f>IFERROR(VLOOKUP($A281,'Supplier Setup Info'!$A$2:$E$291,16,FALSE),"")</f>
        <v/>
      </c>
      <c r="I281" s="11" t="str">
        <f>IFERROR(VLOOKUP($A281,'Supplier Setup Info'!$A$2:$E$291,15,FALSE),"")</f>
        <v/>
      </c>
      <c r="J281" s="62">
        <f t="shared" si="5"/>
        <v>0</v>
      </c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23" x14ac:dyDescent="0.2">
      <c r="A282" s="2" t="e">
        <f>IF('Supplier Setup Info'!#REF!="","",'Supplier Setup Info'!#REF!)</f>
        <v>#REF!</v>
      </c>
      <c r="B282" s="3" t="str">
        <f>IFERROR(VLOOKUP($A282,'Supplier Setup Info'!$A$2:$E$291,2,FALSE),"")</f>
        <v/>
      </c>
      <c r="C282" s="3" t="str">
        <f>IFERROR(VLOOKUP($A282,'Supplier Setup Info'!$A$2:$E$291,5,FALSE),"")</f>
        <v/>
      </c>
      <c r="D282" s="4" t="str">
        <f>IFERROR(VLOOKUP($A282,'Supplier Setup Info'!$A$2:$E471,6,FALSE),"")</f>
        <v/>
      </c>
      <c r="E282" s="2" t="str">
        <f>IFERROR(VLOOKUP($A282,'Supplier Setup Info'!$A$2:$E$291,7,FALSE),"")</f>
        <v/>
      </c>
      <c r="F282" s="3" t="str">
        <f>IFERROR(VLOOKUP($A282,'Supplier Setup Info'!$A$2:$E$291,8,FALSE),"")</f>
        <v/>
      </c>
      <c r="G282" s="3" t="str">
        <f>IFERROR(VLOOKUP($A282,'Supplier Setup Info'!$A$2:$E$291,9,FALSE),"")</f>
        <v/>
      </c>
      <c r="H282" s="7" t="str">
        <f>IFERROR(VLOOKUP($A282,'Supplier Setup Info'!$A$2:$E$291,16,FALSE),"")</f>
        <v/>
      </c>
      <c r="I282" s="11" t="str">
        <f>IFERROR(VLOOKUP($A282,'Supplier Setup Info'!$A$2:$E$291,15,FALSE),"")</f>
        <v/>
      </c>
      <c r="J282" s="62">
        <f t="shared" si="5"/>
        <v>0</v>
      </c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23" x14ac:dyDescent="0.2">
      <c r="A283" s="2" t="e">
        <f>IF('Supplier Setup Info'!#REF!="","",'Supplier Setup Info'!#REF!)</f>
        <v>#REF!</v>
      </c>
      <c r="B283" s="3" t="str">
        <f>IFERROR(VLOOKUP($A283,'Supplier Setup Info'!$A$2:$E$291,2,FALSE),"")</f>
        <v/>
      </c>
      <c r="C283" s="3" t="str">
        <f>IFERROR(VLOOKUP($A283,'Supplier Setup Info'!$A$2:$E$291,5,FALSE),"")</f>
        <v/>
      </c>
      <c r="D283" s="4" t="str">
        <f>IFERROR(VLOOKUP($A283,'Supplier Setup Info'!$A$2:$E472,6,FALSE),"")</f>
        <v/>
      </c>
      <c r="E283" s="2" t="str">
        <f>IFERROR(VLOOKUP($A283,'Supplier Setup Info'!$A$2:$E$291,7,FALSE),"")</f>
        <v/>
      </c>
      <c r="F283" s="3" t="str">
        <f>IFERROR(VLOOKUP($A283,'Supplier Setup Info'!$A$2:$E$291,8,FALSE),"")</f>
        <v/>
      </c>
      <c r="G283" s="3" t="str">
        <f>IFERROR(VLOOKUP($A283,'Supplier Setup Info'!$A$2:$E$291,9,FALSE),"")</f>
        <v/>
      </c>
      <c r="H283" s="7" t="str">
        <f>IFERROR(VLOOKUP($A283,'Supplier Setup Info'!$A$2:$E$291,16,FALSE),"")</f>
        <v/>
      </c>
      <c r="I283" s="11" t="str">
        <f>IFERROR(VLOOKUP($A283,'Supplier Setup Info'!$A$2:$E$291,15,FALSE),"")</f>
        <v/>
      </c>
      <c r="J283" s="62">
        <f t="shared" si="5"/>
        <v>0</v>
      </c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23" x14ac:dyDescent="0.2">
      <c r="A284" s="2" t="e">
        <f>IF('Supplier Setup Info'!#REF!="","",'Supplier Setup Info'!#REF!)</f>
        <v>#REF!</v>
      </c>
      <c r="B284" s="3" t="str">
        <f>IFERROR(VLOOKUP($A284,'Supplier Setup Info'!$A$2:$E$291,2,FALSE),"")</f>
        <v/>
      </c>
      <c r="C284" s="3" t="str">
        <f>IFERROR(VLOOKUP($A284,'Supplier Setup Info'!$A$2:$E$291,5,FALSE),"")</f>
        <v/>
      </c>
      <c r="D284" s="4" t="str">
        <f>IFERROR(VLOOKUP($A284,'Supplier Setup Info'!$A$2:$E473,6,FALSE),"")</f>
        <v/>
      </c>
      <c r="E284" s="2" t="str">
        <f>IFERROR(VLOOKUP($A284,'Supplier Setup Info'!$A$2:$E$291,7,FALSE),"")</f>
        <v/>
      </c>
      <c r="F284" s="3" t="str">
        <f>IFERROR(VLOOKUP($A284,'Supplier Setup Info'!$A$2:$E$291,8,FALSE),"")</f>
        <v/>
      </c>
      <c r="G284" s="3" t="str">
        <f>IFERROR(VLOOKUP($A284,'Supplier Setup Info'!$A$2:$E$291,9,FALSE),"")</f>
        <v/>
      </c>
      <c r="H284" s="7" t="str">
        <f>IFERROR(VLOOKUP($A284,'Supplier Setup Info'!$A$2:$E$291,16,FALSE),"")</f>
        <v/>
      </c>
      <c r="I284" s="11" t="str">
        <f>IFERROR(VLOOKUP($A284,'Supplier Setup Info'!$A$2:$E$291,15,FALSE),"")</f>
        <v/>
      </c>
      <c r="J284" s="62">
        <f t="shared" si="5"/>
        <v>0</v>
      </c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23" x14ac:dyDescent="0.2">
      <c r="A285" s="2" t="e">
        <f>IF('Supplier Setup Info'!#REF!="","",'Supplier Setup Info'!#REF!)</f>
        <v>#REF!</v>
      </c>
      <c r="B285" s="3" t="str">
        <f>IFERROR(VLOOKUP($A285,'Supplier Setup Info'!$A$2:$E$291,2,FALSE),"")</f>
        <v/>
      </c>
      <c r="C285" s="3" t="str">
        <f>IFERROR(VLOOKUP($A285,'Supplier Setup Info'!$A$2:$E$291,5,FALSE),"")</f>
        <v/>
      </c>
      <c r="D285" s="4" t="str">
        <f>IFERROR(VLOOKUP($A285,'Supplier Setup Info'!$A$2:$E474,6,FALSE),"")</f>
        <v/>
      </c>
      <c r="E285" s="2" t="str">
        <f>IFERROR(VLOOKUP($A285,'Supplier Setup Info'!$A$2:$E$291,7,FALSE),"")</f>
        <v/>
      </c>
      <c r="F285" s="3" t="str">
        <f>IFERROR(VLOOKUP($A285,'Supplier Setup Info'!$A$2:$E$291,8,FALSE),"")</f>
        <v/>
      </c>
      <c r="G285" s="3" t="str">
        <f>IFERROR(VLOOKUP($A285,'Supplier Setup Info'!$A$2:$E$291,9,FALSE),"")</f>
        <v/>
      </c>
      <c r="H285" s="7" t="str">
        <f>IFERROR(VLOOKUP($A285,'Supplier Setup Info'!$A$2:$E$291,16,FALSE),"")</f>
        <v/>
      </c>
      <c r="I285" s="11" t="str">
        <f>IFERROR(VLOOKUP($A285,'Supplier Setup Info'!$A$2:$E$291,15,FALSE),"")</f>
        <v/>
      </c>
      <c r="J285" s="62">
        <f t="shared" si="5"/>
        <v>0</v>
      </c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23" x14ac:dyDescent="0.2">
      <c r="A286" s="2" t="e">
        <f>IF('Supplier Setup Info'!#REF!="","",'Supplier Setup Info'!#REF!)</f>
        <v>#REF!</v>
      </c>
      <c r="B286" s="3" t="str">
        <f>IFERROR(VLOOKUP($A286,'Supplier Setup Info'!$A$2:$E$291,2,FALSE),"")</f>
        <v/>
      </c>
      <c r="C286" s="3" t="str">
        <f>IFERROR(VLOOKUP($A286,'Supplier Setup Info'!$A$2:$E$291,5,FALSE),"")</f>
        <v/>
      </c>
      <c r="D286" s="4" t="str">
        <f>IFERROR(VLOOKUP($A286,'Supplier Setup Info'!$A$2:$E475,6,FALSE),"")</f>
        <v/>
      </c>
      <c r="E286" s="2" t="str">
        <f>IFERROR(VLOOKUP($A286,'Supplier Setup Info'!$A$2:$E$291,7,FALSE),"")</f>
        <v/>
      </c>
      <c r="F286" s="3" t="str">
        <f>IFERROR(VLOOKUP($A286,'Supplier Setup Info'!$A$2:$E$291,8,FALSE),"")</f>
        <v/>
      </c>
      <c r="G286" s="3" t="str">
        <f>IFERROR(VLOOKUP($A286,'Supplier Setup Info'!$A$2:$E$291,9,FALSE),"")</f>
        <v/>
      </c>
      <c r="H286" s="7" t="str">
        <f>IFERROR(VLOOKUP($A286,'Supplier Setup Info'!$A$2:$E$291,16,FALSE),"")</f>
        <v/>
      </c>
      <c r="I286" s="11" t="str">
        <f>IFERROR(VLOOKUP($A286,'Supplier Setup Info'!$A$2:$E$291,15,FALSE),"")</f>
        <v/>
      </c>
      <c r="J286" s="62">
        <f t="shared" si="5"/>
        <v>0</v>
      </c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23" x14ac:dyDescent="0.2">
      <c r="A287" s="2" t="e">
        <f>IF('Supplier Setup Info'!#REF!="","",'Supplier Setup Info'!#REF!)</f>
        <v>#REF!</v>
      </c>
      <c r="B287" s="3" t="str">
        <f>IFERROR(VLOOKUP($A287,'Supplier Setup Info'!$A$2:$E$291,2,FALSE),"")</f>
        <v/>
      </c>
      <c r="C287" s="3" t="str">
        <f>IFERROR(VLOOKUP($A287,'Supplier Setup Info'!$A$2:$E$291,5,FALSE),"")</f>
        <v/>
      </c>
      <c r="D287" s="4" t="str">
        <f>IFERROR(VLOOKUP($A287,'Supplier Setup Info'!$A$2:$E476,6,FALSE),"")</f>
        <v/>
      </c>
      <c r="E287" s="2" t="str">
        <f>IFERROR(VLOOKUP($A287,'Supplier Setup Info'!$A$2:$E$291,7,FALSE),"")</f>
        <v/>
      </c>
      <c r="F287" s="3" t="str">
        <f>IFERROR(VLOOKUP($A287,'Supplier Setup Info'!$A$2:$E$291,8,FALSE),"")</f>
        <v/>
      </c>
      <c r="G287" s="3" t="str">
        <f>IFERROR(VLOOKUP($A287,'Supplier Setup Info'!$A$2:$E$291,9,FALSE),"")</f>
        <v/>
      </c>
      <c r="H287" s="7" t="str">
        <f>IFERROR(VLOOKUP($A287,'Supplier Setup Info'!$A$2:$E$291,16,FALSE),"")</f>
        <v/>
      </c>
      <c r="I287" s="11" t="str">
        <f>IFERROR(VLOOKUP($A287,'Supplier Setup Info'!$A$2:$E$291,15,FALSE),"")</f>
        <v/>
      </c>
      <c r="J287" s="62">
        <f t="shared" si="5"/>
        <v>0</v>
      </c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23" x14ac:dyDescent="0.2">
      <c r="A288" s="2" t="e">
        <f>IF('Supplier Setup Info'!#REF!="","",'Supplier Setup Info'!#REF!)</f>
        <v>#REF!</v>
      </c>
      <c r="B288" s="3" t="str">
        <f>IFERROR(VLOOKUP($A288,'Supplier Setup Info'!$A$2:$E$291,2,FALSE),"")</f>
        <v/>
      </c>
      <c r="C288" s="3" t="str">
        <f>IFERROR(VLOOKUP($A288,'Supplier Setup Info'!$A$2:$E$291,5,FALSE),"")</f>
        <v/>
      </c>
      <c r="D288" s="4" t="str">
        <f>IFERROR(VLOOKUP($A288,'Supplier Setup Info'!$A$2:$E477,6,FALSE),"")</f>
        <v/>
      </c>
      <c r="E288" s="2" t="str">
        <f>IFERROR(VLOOKUP($A288,'Supplier Setup Info'!$A$2:$E$291,7,FALSE),"")</f>
        <v/>
      </c>
      <c r="F288" s="3" t="str">
        <f>IFERROR(VLOOKUP($A288,'Supplier Setup Info'!$A$2:$E$291,8,FALSE),"")</f>
        <v/>
      </c>
      <c r="G288" s="3" t="str">
        <f>IFERROR(VLOOKUP($A288,'Supplier Setup Info'!$A$2:$E$291,9,FALSE),"")</f>
        <v/>
      </c>
      <c r="H288" s="7" t="str">
        <f>IFERROR(VLOOKUP($A288,'Supplier Setup Info'!$A$2:$E$291,16,FALSE),"")</f>
        <v/>
      </c>
      <c r="I288" s="11" t="str">
        <f>IFERROR(VLOOKUP($A288,'Supplier Setup Info'!$A$2:$E$291,15,FALSE),"")</f>
        <v/>
      </c>
      <c r="J288" s="62">
        <f t="shared" si="5"/>
        <v>0</v>
      </c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1:23" x14ac:dyDescent="0.2">
      <c r="A289" s="2" t="e">
        <f>IF('Supplier Setup Info'!#REF!="","",'Supplier Setup Info'!#REF!)</f>
        <v>#REF!</v>
      </c>
      <c r="B289" s="3" t="str">
        <f>IFERROR(VLOOKUP($A289,'Supplier Setup Info'!$A$2:$E$291,2,FALSE),"")</f>
        <v/>
      </c>
      <c r="C289" s="3" t="str">
        <f>IFERROR(VLOOKUP($A289,'Supplier Setup Info'!$A$2:$E$291,5,FALSE),"")</f>
        <v/>
      </c>
      <c r="D289" s="4" t="str">
        <f>IFERROR(VLOOKUP($A289,'Supplier Setup Info'!$A$2:$E478,6,FALSE),"")</f>
        <v/>
      </c>
      <c r="E289" s="2" t="str">
        <f>IFERROR(VLOOKUP($A289,'Supplier Setup Info'!$A$2:$E$291,7,FALSE),"")</f>
        <v/>
      </c>
      <c r="F289" s="3" t="str">
        <f>IFERROR(VLOOKUP($A289,'Supplier Setup Info'!$A$2:$E$291,8,FALSE),"")</f>
        <v/>
      </c>
      <c r="G289" s="3" t="str">
        <f>IFERROR(VLOOKUP($A289,'Supplier Setup Info'!$A$2:$E$291,9,FALSE),"")</f>
        <v/>
      </c>
      <c r="H289" s="7" t="str">
        <f>IFERROR(VLOOKUP($A289,'Supplier Setup Info'!$A$2:$E$291,16,FALSE),"")</f>
        <v/>
      </c>
      <c r="I289" s="11" t="str">
        <f>IFERROR(VLOOKUP($A289,'Supplier Setup Info'!$A$2:$E$291,15,FALSE),"")</f>
        <v/>
      </c>
      <c r="J289" s="62">
        <f t="shared" si="5"/>
        <v>0</v>
      </c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1:23" x14ac:dyDescent="0.2">
      <c r="A290" s="2" t="e">
        <f>IF('Supplier Setup Info'!#REF!="","",'Supplier Setup Info'!#REF!)</f>
        <v>#REF!</v>
      </c>
      <c r="B290" s="3" t="str">
        <f>IFERROR(VLOOKUP($A290,'Supplier Setup Info'!$A$2:$E$291,2,FALSE),"")</f>
        <v/>
      </c>
      <c r="C290" s="3" t="str">
        <f>IFERROR(VLOOKUP($A290,'Supplier Setup Info'!$A$2:$E$291,5,FALSE),"")</f>
        <v/>
      </c>
      <c r="D290" s="4" t="str">
        <f>IFERROR(VLOOKUP($A290,'Supplier Setup Info'!$A$2:$E479,6,FALSE),"")</f>
        <v/>
      </c>
      <c r="E290" s="2" t="str">
        <f>IFERROR(VLOOKUP($A290,'Supplier Setup Info'!$A$2:$E$291,7,FALSE),"")</f>
        <v/>
      </c>
      <c r="F290" s="3" t="str">
        <f>IFERROR(VLOOKUP($A290,'Supplier Setup Info'!$A$2:$E$291,8,FALSE),"")</f>
        <v/>
      </c>
      <c r="G290" s="3" t="str">
        <f>IFERROR(VLOOKUP($A290,'Supplier Setup Info'!$A$2:$E$291,9,FALSE),"")</f>
        <v/>
      </c>
      <c r="H290" s="7" t="str">
        <f>IFERROR(VLOOKUP($A290,'Supplier Setup Info'!$A$2:$E$291,16,FALSE),"")</f>
        <v/>
      </c>
      <c r="I290" s="11" t="str">
        <f>IFERROR(VLOOKUP($A290,'Supplier Setup Info'!$A$2:$E$291,15,FALSE),"")</f>
        <v/>
      </c>
      <c r="J290" s="62">
        <f t="shared" si="5"/>
        <v>0</v>
      </c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1:23" x14ac:dyDescent="0.2">
      <c r="A291" s="2" t="e">
        <f>IF('Supplier Setup Info'!#REF!="","",'Supplier Setup Info'!#REF!)</f>
        <v>#REF!</v>
      </c>
      <c r="B291" s="3" t="str">
        <f>IFERROR(VLOOKUP($A291,'Supplier Setup Info'!$A$2:$E$291,2,FALSE),"")</f>
        <v/>
      </c>
      <c r="C291" s="3" t="str">
        <f>IFERROR(VLOOKUP($A291,'Supplier Setup Info'!$A$2:$E$291,5,FALSE),"")</f>
        <v/>
      </c>
      <c r="D291" s="4" t="str">
        <f>IFERROR(VLOOKUP($A291,'Supplier Setup Info'!$A$2:$E480,6,FALSE),"")</f>
        <v/>
      </c>
      <c r="E291" s="2" t="str">
        <f>IFERROR(VLOOKUP($A291,'Supplier Setup Info'!$A$2:$E$291,7,FALSE),"")</f>
        <v/>
      </c>
      <c r="F291" s="3" t="str">
        <f>IFERROR(VLOOKUP($A291,'Supplier Setup Info'!$A$2:$E$291,8,FALSE),"")</f>
        <v/>
      </c>
      <c r="G291" s="3" t="str">
        <f>IFERROR(VLOOKUP($A291,'Supplier Setup Info'!$A$2:$E$291,9,FALSE),"")</f>
        <v/>
      </c>
      <c r="H291" s="7" t="str">
        <f>IFERROR(VLOOKUP($A291,'Supplier Setup Info'!$A$2:$E$291,16,FALSE),"")</f>
        <v/>
      </c>
      <c r="I291" s="11" t="str">
        <f>IFERROR(VLOOKUP($A291,'Supplier Setup Info'!$A$2:$E$291,15,FALSE),"")</f>
        <v/>
      </c>
      <c r="J291" s="62">
        <f t="shared" si="5"/>
        <v>0</v>
      </c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1:23" x14ac:dyDescent="0.2">
      <c r="A292" s="2" t="e">
        <f>IF('Supplier Setup Info'!#REF!="","",'Supplier Setup Info'!#REF!)</f>
        <v>#REF!</v>
      </c>
      <c r="B292" s="3" t="str">
        <f>IFERROR(VLOOKUP($A292,'Supplier Setup Info'!$A$2:$E$291,2,FALSE),"")</f>
        <v/>
      </c>
      <c r="C292" s="3" t="str">
        <f>IFERROR(VLOOKUP($A292,'Supplier Setup Info'!$A$2:$E$291,5,FALSE),"")</f>
        <v/>
      </c>
      <c r="D292" s="4" t="str">
        <f>IFERROR(VLOOKUP($A292,'Supplier Setup Info'!$A$2:$E481,6,FALSE),"")</f>
        <v/>
      </c>
      <c r="E292" s="2" t="str">
        <f>IFERROR(VLOOKUP($A292,'Supplier Setup Info'!$A$2:$E$291,7,FALSE),"")</f>
        <v/>
      </c>
      <c r="F292" s="3" t="str">
        <f>IFERROR(VLOOKUP($A292,'Supplier Setup Info'!$A$2:$E$291,8,FALSE),"")</f>
        <v/>
      </c>
      <c r="G292" s="3" t="str">
        <f>IFERROR(VLOOKUP($A292,'Supplier Setup Info'!$A$2:$E$291,9,FALSE),"")</f>
        <v/>
      </c>
      <c r="H292" s="7" t="str">
        <f>IFERROR(VLOOKUP($A292,'Supplier Setup Info'!$A$2:$E$291,16,FALSE),"")</f>
        <v/>
      </c>
      <c r="I292" s="11" t="str">
        <f>IFERROR(VLOOKUP($A292,'Supplier Setup Info'!$A$2:$E$291,15,FALSE),"")</f>
        <v/>
      </c>
      <c r="J292" s="62">
        <f t="shared" si="5"/>
        <v>0</v>
      </c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1:23" x14ac:dyDescent="0.2">
      <c r="A293" s="2" t="e">
        <f>IF('Supplier Setup Info'!#REF!="","",'Supplier Setup Info'!#REF!)</f>
        <v>#REF!</v>
      </c>
      <c r="B293" s="3" t="str">
        <f>IFERROR(VLOOKUP($A293,'Supplier Setup Info'!$A$2:$E$291,2,FALSE),"")</f>
        <v/>
      </c>
      <c r="C293" s="3" t="str">
        <f>IFERROR(VLOOKUP($A293,'Supplier Setup Info'!$A$2:$E$291,5,FALSE),"")</f>
        <v/>
      </c>
      <c r="D293" s="4" t="str">
        <f>IFERROR(VLOOKUP($A293,'Supplier Setup Info'!$A$2:$E482,6,FALSE),"")</f>
        <v/>
      </c>
      <c r="E293" s="2" t="str">
        <f>IFERROR(VLOOKUP($A293,'Supplier Setup Info'!$A$2:$E$291,7,FALSE),"")</f>
        <v/>
      </c>
      <c r="F293" s="3" t="str">
        <f>IFERROR(VLOOKUP($A293,'Supplier Setup Info'!$A$2:$E$291,8,FALSE),"")</f>
        <v/>
      </c>
      <c r="G293" s="3" t="str">
        <f>IFERROR(VLOOKUP($A293,'Supplier Setup Info'!$A$2:$E$291,9,FALSE),"")</f>
        <v/>
      </c>
      <c r="H293" s="7" t="str">
        <f>IFERROR(VLOOKUP($A293,'Supplier Setup Info'!$A$2:$E$291,16,FALSE),"")</f>
        <v/>
      </c>
      <c r="I293" s="11" t="str">
        <f>IFERROR(VLOOKUP($A293,'Supplier Setup Info'!$A$2:$E$291,15,FALSE),"")</f>
        <v/>
      </c>
      <c r="J293" s="62">
        <f t="shared" si="5"/>
        <v>0</v>
      </c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1:23" x14ac:dyDescent="0.2">
      <c r="A294" s="2" t="e">
        <f>IF('Supplier Setup Info'!#REF!="","",'Supplier Setup Info'!#REF!)</f>
        <v>#REF!</v>
      </c>
      <c r="B294" s="3" t="str">
        <f>IFERROR(VLOOKUP($A294,'Supplier Setup Info'!$A$2:$E$291,2,FALSE),"")</f>
        <v/>
      </c>
      <c r="C294" s="3" t="str">
        <f>IFERROR(VLOOKUP($A294,'Supplier Setup Info'!$A$2:$E$291,5,FALSE),"")</f>
        <v/>
      </c>
      <c r="D294" s="4" t="str">
        <f>IFERROR(VLOOKUP($A294,'Supplier Setup Info'!$A$2:$E483,6,FALSE),"")</f>
        <v/>
      </c>
      <c r="E294" s="2" t="str">
        <f>IFERROR(VLOOKUP($A294,'Supplier Setup Info'!$A$2:$E$291,7,FALSE),"")</f>
        <v/>
      </c>
      <c r="F294" s="3" t="str">
        <f>IFERROR(VLOOKUP($A294,'Supplier Setup Info'!$A$2:$E$291,8,FALSE),"")</f>
        <v/>
      </c>
      <c r="G294" s="3" t="str">
        <f>IFERROR(VLOOKUP($A294,'Supplier Setup Info'!$A$2:$E$291,9,FALSE),"")</f>
        <v/>
      </c>
      <c r="H294" s="7" t="str">
        <f>IFERROR(VLOOKUP($A294,'Supplier Setup Info'!$A$2:$E$291,16,FALSE),"")</f>
        <v/>
      </c>
      <c r="I294" s="11" t="str">
        <f>IFERROR(VLOOKUP($A294,'Supplier Setup Info'!$A$2:$E$291,15,FALSE),"")</f>
        <v/>
      </c>
      <c r="J294" s="62">
        <f t="shared" si="5"/>
        <v>0</v>
      </c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1:23" x14ac:dyDescent="0.2">
      <c r="A295" s="2" t="e">
        <f>IF('Supplier Setup Info'!#REF!="","",'Supplier Setup Info'!#REF!)</f>
        <v>#REF!</v>
      </c>
      <c r="B295" s="3" t="str">
        <f>IFERROR(VLOOKUP($A295,'Supplier Setup Info'!$A$2:$E$291,2,FALSE),"")</f>
        <v/>
      </c>
      <c r="C295" s="3" t="str">
        <f>IFERROR(VLOOKUP($A295,'Supplier Setup Info'!$A$2:$E$291,5,FALSE),"")</f>
        <v/>
      </c>
      <c r="D295" s="4" t="str">
        <f>IFERROR(VLOOKUP($A295,'Supplier Setup Info'!$A$2:$E484,6,FALSE),"")</f>
        <v/>
      </c>
      <c r="E295" s="2" t="str">
        <f>IFERROR(VLOOKUP($A295,'Supplier Setup Info'!$A$2:$E$291,7,FALSE),"")</f>
        <v/>
      </c>
      <c r="F295" s="3" t="str">
        <f>IFERROR(VLOOKUP($A295,'Supplier Setup Info'!$A$2:$E$291,8,FALSE),"")</f>
        <v/>
      </c>
      <c r="G295" s="3" t="str">
        <f>IFERROR(VLOOKUP($A295,'Supplier Setup Info'!$A$2:$E$291,9,FALSE),"")</f>
        <v/>
      </c>
      <c r="H295" s="7" t="str">
        <f>IFERROR(VLOOKUP($A295,'Supplier Setup Info'!$A$2:$E$291,16,FALSE),"")</f>
        <v/>
      </c>
      <c r="I295" s="11" t="str">
        <f>IFERROR(VLOOKUP($A295,'Supplier Setup Info'!$A$2:$E$291,15,FALSE),"")</f>
        <v/>
      </c>
      <c r="J295" s="62">
        <f t="shared" si="5"/>
        <v>0</v>
      </c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1:23" x14ac:dyDescent="0.2">
      <c r="A296" s="2" t="e">
        <f>IF('Supplier Setup Info'!#REF!="","",'Supplier Setup Info'!#REF!)</f>
        <v>#REF!</v>
      </c>
      <c r="B296" s="3" t="str">
        <f>IFERROR(VLOOKUP($A296,'Supplier Setup Info'!$A$2:$E$291,2,FALSE),"")</f>
        <v/>
      </c>
      <c r="C296" s="3" t="str">
        <f>IFERROR(VLOOKUP($A296,'Supplier Setup Info'!$A$2:$E$291,5,FALSE),"")</f>
        <v/>
      </c>
      <c r="D296" s="4" t="str">
        <f>IFERROR(VLOOKUP($A296,'Supplier Setup Info'!$A$2:$E485,6,FALSE),"")</f>
        <v/>
      </c>
      <c r="E296" s="2" t="str">
        <f>IFERROR(VLOOKUP($A296,'Supplier Setup Info'!$A$2:$E$291,7,FALSE),"")</f>
        <v/>
      </c>
      <c r="F296" s="3" t="str">
        <f>IFERROR(VLOOKUP($A296,'Supplier Setup Info'!$A$2:$E$291,8,FALSE),"")</f>
        <v/>
      </c>
      <c r="G296" s="3" t="str">
        <f>IFERROR(VLOOKUP($A296,'Supplier Setup Info'!$A$2:$E$291,9,FALSE),"")</f>
        <v/>
      </c>
      <c r="H296" s="7" t="str">
        <f>IFERROR(VLOOKUP($A296,'Supplier Setup Info'!$A$2:$E$291,16,FALSE),"")</f>
        <v/>
      </c>
      <c r="I296" s="11" t="str">
        <f>IFERROR(VLOOKUP($A296,'Supplier Setup Info'!$A$2:$E$291,15,FALSE),"")</f>
        <v/>
      </c>
      <c r="J296" s="62">
        <f t="shared" si="5"/>
        <v>0</v>
      </c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1:23" x14ac:dyDescent="0.2">
      <c r="A297" s="2" t="e">
        <f>IF('Supplier Setup Info'!#REF!="","",'Supplier Setup Info'!#REF!)</f>
        <v>#REF!</v>
      </c>
      <c r="B297" s="3" t="str">
        <f>IFERROR(VLOOKUP($A297,'Supplier Setup Info'!$A$2:$E$291,2,FALSE),"")</f>
        <v/>
      </c>
      <c r="C297" s="3" t="str">
        <f>IFERROR(VLOOKUP($A297,'Supplier Setup Info'!$A$2:$E$291,5,FALSE),"")</f>
        <v/>
      </c>
      <c r="D297" s="4" t="str">
        <f>IFERROR(VLOOKUP($A297,'Supplier Setup Info'!$A$2:$E486,6,FALSE),"")</f>
        <v/>
      </c>
      <c r="E297" s="2" t="str">
        <f>IFERROR(VLOOKUP($A297,'Supplier Setup Info'!$A$2:$E$291,7,FALSE),"")</f>
        <v/>
      </c>
      <c r="F297" s="3" t="str">
        <f>IFERROR(VLOOKUP($A297,'Supplier Setup Info'!$A$2:$E$291,8,FALSE),"")</f>
        <v/>
      </c>
      <c r="G297" s="3" t="str">
        <f>IFERROR(VLOOKUP($A297,'Supplier Setup Info'!$A$2:$E$291,9,FALSE),"")</f>
        <v/>
      </c>
      <c r="H297" s="7" t="str">
        <f>IFERROR(VLOOKUP($A297,'Supplier Setup Info'!$A$2:$E$291,16,FALSE),"")</f>
        <v/>
      </c>
      <c r="I297" s="11" t="str">
        <f>IFERROR(VLOOKUP($A297,'Supplier Setup Info'!$A$2:$E$291,15,FALSE),"")</f>
        <v/>
      </c>
      <c r="J297" s="62">
        <f t="shared" si="5"/>
        <v>0</v>
      </c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1:23" x14ac:dyDescent="0.2">
      <c r="A298" s="2" t="e">
        <f>IF('Supplier Setup Info'!#REF!="","",'Supplier Setup Info'!#REF!)</f>
        <v>#REF!</v>
      </c>
      <c r="B298" s="3" t="str">
        <f>IFERROR(VLOOKUP($A298,'Supplier Setup Info'!$A$2:$E$291,2,FALSE),"")</f>
        <v/>
      </c>
      <c r="C298" s="3" t="str">
        <f>IFERROR(VLOOKUP($A298,'Supplier Setup Info'!$A$2:$E$291,5,FALSE),"")</f>
        <v/>
      </c>
      <c r="D298" s="4" t="str">
        <f>IFERROR(VLOOKUP($A298,'Supplier Setup Info'!$A$2:$E487,6,FALSE),"")</f>
        <v/>
      </c>
      <c r="E298" s="2" t="str">
        <f>IFERROR(VLOOKUP($A298,'Supplier Setup Info'!$A$2:$E$291,7,FALSE),"")</f>
        <v/>
      </c>
      <c r="F298" s="3" t="str">
        <f>IFERROR(VLOOKUP($A298,'Supplier Setup Info'!$A$2:$E$291,8,FALSE),"")</f>
        <v/>
      </c>
      <c r="G298" s="3" t="str">
        <f>IFERROR(VLOOKUP($A298,'Supplier Setup Info'!$A$2:$E$291,9,FALSE),"")</f>
        <v/>
      </c>
      <c r="H298" s="7" t="str">
        <f>IFERROR(VLOOKUP($A298,'Supplier Setup Info'!$A$2:$E$291,16,FALSE),"")</f>
        <v/>
      </c>
      <c r="I298" s="11" t="str">
        <f>IFERROR(VLOOKUP($A298,'Supplier Setup Info'!$A$2:$E$291,15,FALSE),"")</f>
        <v/>
      </c>
      <c r="J298" s="62">
        <f t="shared" si="5"/>
        <v>0</v>
      </c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1:23" x14ac:dyDescent="0.2">
      <c r="A299" s="2" t="e">
        <f>IF('Supplier Setup Info'!#REF!="","",'Supplier Setup Info'!#REF!)</f>
        <v>#REF!</v>
      </c>
      <c r="B299" s="3" t="str">
        <f>IFERROR(VLOOKUP($A299,'Supplier Setup Info'!$A$2:$E$291,2,FALSE),"")</f>
        <v/>
      </c>
      <c r="C299" s="3" t="str">
        <f>IFERROR(VLOOKUP($A299,'Supplier Setup Info'!$A$2:$E$291,5,FALSE),"")</f>
        <v/>
      </c>
      <c r="D299" s="4" t="str">
        <f>IFERROR(VLOOKUP($A299,'Supplier Setup Info'!$A$2:$E488,6,FALSE),"")</f>
        <v/>
      </c>
      <c r="E299" s="2" t="str">
        <f>IFERROR(VLOOKUP($A299,'Supplier Setup Info'!$A$2:$E$291,7,FALSE),"")</f>
        <v/>
      </c>
      <c r="F299" s="3" t="str">
        <f>IFERROR(VLOOKUP($A299,'Supplier Setup Info'!$A$2:$E$291,8,FALSE),"")</f>
        <v/>
      </c>
      <c r="G299" s="3" t="str">
        <f>IFERROR(VLOOKUP($A299,'Supplier Setup Info'!$A$2:$E$291,9,FALSE),"")</f>
        <v/>
      </c>
      <c r="H299" s="7" t="str">
        <f>IFERROR(VLOOKUP($A299,'Supplier Setup Info'!$A$2:$E$291,16,FALSE),"")</f>
        <v/>
      </c>
      <c r="I299" s="11" t="str">
        <f>IFERROR(VLOOKUP($A299,'Supplier Setup Info'!$A$2:$E$291,15,FALSE),"")</f>
        <v/>
      </c>
      <c r="J299" s="62">
        <f t="shared" si="5"/>
        <v>0</v>
      </c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1:23" x14ac:dyDescent="0.2">
      <c r="A300" s="2" t="e">
        <f>IF('Supplier Setup Info'!#REF!="","",'Supplier Setup Info'!#REF!)</f>
        <v>#REF!</v>
      </c>
      <c r="B300" s="3" t="str">
        <f>IFERROR(VLOOKUP($A300,'Supplier Setup Info'!$A$2:$E$291,2,FALSE),"")</f>
        <v/>
      </c>
      <c r="C300" s="3" t="str">
        <f>IFERROR(VLOOKUP($A300,'Supplier Setup Info'!$A$2:$E$291,5,FALSE),"")</f>
        <v/>
      </c>
      <c r="D300" s="4" t="str">
        <f>IFERROR(VLOOKUP($A300,'Supplier Setup Info'!$A$2:$E489,6,FALSE),"")</f>
        <v/>
      </c>
      <c r="E300" s="2" t="str">
        <f>IFERROR(VLOOKUP($A300,'Supplier Setup Info'!$A$2:$E$291,7,FALSE),"")</f>
        <v/>
      </c>
      <c r="F300" s="3" t="str">
        <f>IFERROR(VLOOKUP($A300,'Supplier Setup Info'!$A$2:$E$291,8,FALSE),"")</f>
        <v/>
      </c>
      <c r="G300" s="3" t="str">
        <f>IFERROR(VLOOKUP($A300,'Supplier Setup Info'!$A$2:$E$291,9,FALSE),"")</f>
        <v/>
      </c>
      <c r="H300" s="7" t="str">
        <f>IFERROR(VLOOKUP($A300,'Supplier Setup Info'!$A$2:$E$291,16,FALSE),"")</f>
        <v/>
      </c>
      <c r="I300" s="11" t="str">
        <f>IFERROR(VLOOKUP($A300,'Supplier Setup Info'!$A$2:$E$291,15,FALSE),"")</f>
        <v/>
      </c>
      <c r="J300" s="62">
        <f t="shared" si="5"/>
        <v>0</v>
      </c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1:23" x14ac:dyDescent="0.2">
      <c r="A301" s="2" t="e">
        <f>IF('Supplier Setup Info'!#REF!="","",'Supplier Setup Info'!#REF!)</f>
        <v>#REF!</v>
      </c>
      <c r="B301" s="3" t="str">
        <f>IFERROR(VLOOKUP($A301,'Supplier Setup Info'!$A$2:$E$291,2,FALSE),"")</f>
        <v/>
      </c>
      <c r="C301" s="3" t="str">
        <f>IFERROR(VLOOKUP($A301,'Supplier Setup Info'!$A$2:$E$291,5,FALSE),"")</f>
        <v/>
      </c>
      <c r="D301" s="4" t="str">
        <f>IFERROR(VLOOKUP($A301,'Supplier Setup Info'!$A$2:$E490,6,FALSE),"")</f>
        <v/>
      </c>
      <c r="E301" s="2" t="str">
        <f>IFERROR(VLOOKUP($A301,'Supplier Setup Info'!$A$2:$E$291,7,FALSE),"")</f>
        <v/>
      </c>
      <c r="F301" s="3" t="str">
        <f>IFERROR(VLOOKUP($A301,'Supplier Setup Info'!$A$2:$E$291,8,FALSE),"")</f>
        <v/>
      </c>
      <c r="G301" s="3" t="str">
        <f>IFERROR(VLOOKUP($A301,'Supplier Setup Info'!$A$2:$E$291,9,FALSE),"")</f>
        <v/>
      </c>
      <c r="H301" s="7" t="str">
        <f>IFERROR(VLOOKUP($A301,'Supplier Setup Info'!$A$2:$E$291,16,FALSE),"")</f>
        <v/>
      </c>
      <c r="I301" s="11" t="str">
        <f>IFERROR(VLOOKUP($A301,'Supplier Setup Info'!$A$2:$E$291,15,FALSE),"")</f>
        <v/>
      </c>
      <c r="J301" s="62">
        <f t="shared" si="5"/>
        <v>0</v>
      </c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1:23" x14ac:dyDescent="0.2">
      <c r="A302" s="2" t="e">
        <f>IF('Supplier Setup Info'!#REF!="","",'Supplier Setup Info'!#REF!)</f>
        <v>#REF!</v>
      </c>
      <c r="B302" s="3" t="str">
        <f>IFERROR(VLOOKUP($A302,'Supplier Setup Info'!$A$2:$E$291,2,FALSE),"")</f>
        <v/>
      </c>
      <c r="C302" s="3" t="str">
        <f>IFERROR(VLOOKUP($A302,'Supplier Setup Info'!$A$2:$E$291,5,FALSE),"")</f>
        <v/>
      </c>
      <c r="D302" s="4" t="str">
        <f>IFERROR(VLOOKUP($A302,'Supplier Setup Info'!$A$2:$E491,6,FALSE),"")</f>
        <v/>
      </c>
      <c r="E302" s="2" t="str">
        <f>IFERROR(VLOOKUP($A302,'Supplier Setup Info'!$A$2:$E$291,7,FALSE),"")</f>
        <v/>
      </c>
      <c r="F302" s="3" t="str">
        <f>IFERROR(VLOOKUP($A302,'Supplier Setup Info'!$A$2:$E$291,8,FALSE),"")</f>
        <v/>
      </c>
      <c r="G302" s="3" t="str">
        <f>IFERROR(VLOOKUP($A302,'Supplier Setup Info'!$A$2:$E$291,9,FALSE),"")</f>
        <v/>
      </c>
      <c r="H302" s="7" t="str">
        <f>IFERROR(VLOOKUP($A302,'Supplier Setup Info'!$A$2:$E$291,16,FALSE),"")</f>
        <v/>
      </c>
      <c r="I302" s="11" t="str">
        <f>IFERROR(VLOOKUP($A302,'Supplier Setup Info'!$A$2:$E$291,15,FALSE),"")</f>
        <v/>
      </c>
      <c r="J302" s="62">
        <f t="shared" si="5"/>
        <v>0</v>
      </c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1:23" x14ac:dyDescent="0.2">
      <c r="A303" s="2" t="e">
        <f>IF('Supplier Setup Info'!#REF!="","",'Supplier Setup Info'!#REF!)</f>
        <v>#REF!</v>
      </c>
      <c r="B303" s="3" t="str">
        <f>IFERROR(VLOOKUP($A303,'Supplier Setup Info'!$A$2:$E$291,2,FALSE),"")</f>
        <v/>
      </c>
      <c r="C303" s="3" t="str">
        <f>IFERROR(VLOOKUP($A303,'Supplier Setup Info'!$A$2:$E$291,5,FALSE),"")</f>
        <v/>
      </c>
      <c r="D303" s="4" t="str">
        <f>IFERROR(VLOOKUP($A303,'Supplier Setup Info'!$A$2:$E492,6,FALSE),"")</f>
        <v/>
      </c>
      <c r="E303" s="2" t="str">
        <f>IFERROR(VLOOKUP($A303,'Supplier Setup Info'!$A$2:$E$291,7,FALSE),"")</f>
        <v/>
      </c>
      <c r="F303" s="3" t="str">
        <f>IFERROR(VLOOKUP($A303,'Supplier Setup Info'!$A$2:$E$291,8,FALSE),"")</f>
        <v/>
      </c>
      <c r="G303" s="3" t="str">
        <f>IFERROR(VLOOKUP($A303,'Supplier Setup Info'!$A$2:$E$291,9,FALSE),"")</f>
        <v/>
      </c>
      <c r="H303" s="7" t="str">
        <f>IFERROR(VLOOKUP($A303,'Supplier Setup Info'!$A$2:$E$291,16,FALSE),"")</f>
        <v/>
      </c>
      <c r="I303" s="11" t="str">
        <f>IFERROR(VLOOKUP($A303,'Supplier Setup Info'!$A$2:$E$291,15,FALSE),"")</f>
        <v/>
      </c>
      <c r="J303" s="62">
        <f t="shared" si="5"/>
        <v>0</v>
      </c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1:23" x14ac:dyDescent="0.2">
      <c r="A304" s="2" t="e">
        <f>IF('Supplier Setup Info'!#REF!="","",'Supplier Setup Info'!#REF!)</f>
        <v>#REF!</v>
      </c>
      <c r="B304" s="3" t="str">
        <f>IFERROR(VLOOKUP($A304,'Supplier Setup Info'!$A$2:$E$291,2,FALSE),"")</f>
        <v/>
      </c>
      <c r="C304" s="3" t="str">
        <f>IFERROR(VLOOKUP($A304,'Supplier Setup Info'!$A$2:$E$291,5,FALSE),"")</f>
        <v/>
      </c>
      <c r="D304" s="4" t="str">
        <f>IFERROR(VLOOKUP($A304,'Supplier Setup Info'!$A$2:$E493,6,FALSE),"")</f>
        <v/>
      </c>
      <c r="E304" s="2" t="str">
        <f>IFERROR(VLOOKUP($A304,'Supplier Setup Info'!$A$2:$E$291,7,FALSE),"")</f>
        <v/>
      </c>
      <c r="F304" s="3" t="str">
        <f>IFERROR(VLOOKUP($A304,'Supplier Setup Info'!$A$2:$E$291,8,FALSE),"")</f>
        <v/>
      </c>
      <c r="G304" s="3" t="str">
        <f>IFERROR(VLOOKUP($A304,'Supplier Setup Info'!$A$2:$E$291,9,FALSE),"")</f>
        <v/>
      </c>
      <c r="H304" s="7" t="str">
        <f>IFERROR(VLOOKUP($A304,'Supplier Setup Info'!$A$2:$E$291,16,FALSE),"")</f>
        <v/>
      </c>
      <c r="I304" s="11" t="str">
        <f>IFERROR(VLOOKUP($A304,'Supplier Setup Info'!$A$2:$E$291,15,FALSE),"")</f>
        <v/>
      </c>
      <c r="J304" s="62">
        <f t="shared" si="5"/>
        <v>0</v>
      </c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1:23" x14ac:dyDescent="0.2">
      <c r="A305" s="2" t="e">
        <f>IF('Supplier Setup Info'!#REF!="","",'Supplier Setup Info'!#REF!)</f>
        <v>#REF!</v>
      </c>
      <c r="B305" s="3" t="str">
        <f>IFERROR(VLOOKUP($A305,'Supplier Setup Info'!$A$2:$E$291,2,FALSE),"")</f>
        <v/>
      </c>
      <c r="C305" s="3" t="str">
        <f>IFERROR(VLOOKUP($A305,'Supplier Setup Info'!$A$2:$E$291,5,FALSE),"")</f>
        <v/>
      </c>
      <c r="D305" s="4" t="str">
        <f>IFERROR(VLOOKUP($A305,'Supplier Setup Info'!$A$2:$E494,6,FALSE),"")</f>
        <v/>
      </c>
      <c r="E305" s="2" t="str">
        <f>IFERROR(VLOOKUP($A305,'Supplier Setup Info'!$A$2:$E$291,7,FALSE),"")</f>
        <v/>
      </c>
      <c r="F305" s="3" t="str">
        <f>IFERROR(VLOOKUP($A305,'Supplier Setup Info'!$A$2:$E$291,8,FALSE),"")</f>
        <v/>
      </c>
      <c r="G305" s="3" t="str">
        <f>IFERROR(VLOOKUP($A305,'Supplier Setup Info'!$A$2:$E$291,9,FALSE),"")</f>
        <v/>
      </c>
      <c r="H305" s="7" t="str">
        <f>IFERROR(VLOOKUP($A305,'Supplier Setup Info'!$A$2:$E$291,16,FALSE),"")</f>
        <v/>
      </c>
      <c r="I305" s="11" t="str">
        <f>IFERROR(VLOOKUP($A305,'Supplier Setup Info'!$A$2:$E$291,15,FALSE),"")</f>
        <v/>
      </c>
      <c r="J305" s="62">
        <f t="shared" si="5"/>
        <v>0</v>
      </c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1:23" x14ac:dyDescent="0.2">
      <c r="A306" s="2" t="e">
        <f>IF('Supplier Setup Info'!#REF!="","",'Supplier Setup Info'!#REF!)</f>
        <v>#REF!</v>
      </c>
      <c r="B306" s="3" t="str">
        <f>IFERROR(VLOOKUP($A306,'Supplier Setup Info'!$A$2:$E$291,2,FALSE),"")</f>
        <v/>
      </c>
      <c r="C306" s="3" t="str">
        <f>IFERROR(VLOOKUP($A306,'Supplier Setup Info'!$A$2:$E$291,5,FALSE),"")</f>
        <v/>
      </c>
      <c r="D306" s="4" t="str">
        <f>IFERROR(VLOOKUP($A306,'Supplier Setup Info'!$A$2:$E495,6,FALSE),"")</f>
        <v/>
      </c>
      <c r="E306" s="2" t="str">
        <f>IFERROR(VLOOKUP($A306,'Supplier Setup Info'!$A$2:$E$291,7,FALSE),"")</f>
        <v/>
      </c>
      <c r="F306" s="3" t="str">
        <f>IFERROR(VLOOKUP($A306,'Supplier Setup Info'!$A$2:$E$291,8,FALSE),"")</f>
        <v/>
      </c>
      <c r="G306" s="3" t="str">
        <f>IFERROR(VLOOKUP($A306,'Supplier Setup Info'!$A$2:$E$291,9,FALSE),"")</f>
        <v/>
      </c>
      <c r="H306" s="7" t="str">
        <f>IFERROR(VLOOKUP($A306,'Supplier Setup Info'!$A$2:$E$291,16,FALSE),"")</f>
        <v/>
      </c>
      <c r="I306" s="11" t="str">
        <f>IFERROR(VLOOKUP($A306,'Supplier Setup Info'!$A$2:$E$291,15,FALSE),"")</f>
        <v/>
      </c>
      <c r="J306" s="62">
        <f t="shared" si="5"/>
        <v>0</v>
      </c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1:23" x14ac:dyDescent="0.2">
      <c r="A307" s="2" t="e">
        <f>IF('Supplier Setup Info'!#REF!="","",'Supplier Setup Info'!#REF!)</f>
        <v>#REF!</v>
      </c>
      <c r="B307" s="3" t="str">
        <f>IFERROR(VLOOKUP($A307,'Supplier Setup Info'!$A$2:$E$291,2,FALSE),"")</f>
        <v/>
      </c>
      <c r="C307" s="3" t="str">
        <f>IFERROR(VLOOKUP($A307,'Supplier Setup Info'!$A$2:$E$291,5,FALSE),"")</f>
        <v/>
      </c>
      <c r="D307" s="4" t="str">
        <f>IFERROR(VLOOKUP($A307,'Supplier Setup Info'!$A$2:$E496,6,FALSE),"")</f>
        <v/>
      </c>
      <c r="E307" s="2" t="str">
        <f>IFERROR(VLOOKUP($A307,'Supplier Setup Info'!$A$2:$E$291,7,FALSE),"")</f>
        <v/>
      </c>
      <c r="F307" s="3" t="str">
        <f>IFERROR(VLOOKUP($A307,'Supplier Setup Info'!$A$2:$E$291,8,FALSE),"")</f>
        <v/>
      </c>
      <c r="G307" s="3" t="str">
        <f>IFERROR(VLOOKUP($A307,'Supplier Setup Info'!$A$2:$E$291,9,FALSE),"")</f>
        <v/>
      </c>
      <c r="H307" s="7" t="str">
        <f>IFERROR(VLOOKUP($A307,'Supplier Setup Info'!$A$2:$E$291,16,FALSE),"")</f>
        <v/>
      </c>
      <c r="I307" s="11" t="str">
        <f>IFERROR(VLOOKUP($A307,'Supplier Setup Info'!$A$2:$E$291,15,FALSE),"")</f>
        <v/>
      </c>
      <c r="J307" s="62">
        <f t="shared" si="5"/>
        <v>0</v>
      </c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1:23" x14ac:dyDescent="0.2">
      <c r="A308" s="2" t="e">
        <f>IF('Supplier Setup Info'!#REF!="","",'Supplier Setup Info'!#REF!)</f>
        <v>#REF!</v>
      </c>
      <c r="B308" s="3" t="str">
        <f>IFERROR(VLOOKUP($A308,'Supplier Setup Info'!$A$2:$E$291,2,FALSE),"")</f>
        <v/>
      </c>
      <c r="C308" s="3" t="str">
        <f>IFERROR(VLOOKUP($A308,'Supplier Setup Info'!$A$2:$E$291,5,FALSE),"")</f>
        <v/>
      </c>
      <c r="D308" s="4" t="str">
        <f>IFERROR(VLOOKUP($A308,'Supplier Setup Info'!$A$2:$E497,6,FALSE),"")</f>
        <v/>
      </c>
      <c r="E308" s="2" t="str">
        <f>IFERROR(VLOOKUP($A308,'Supplier Setup Info'!$A$2:$E$291,7,FALSE),"")</f>
        <v/>
      </c>
      <c r="F308" s="3" t="str">
        <f>IFERROR(VLOOKUP($A308,'Supplier Setup Info'!$A$2:$E$291,8,FALSE),"")</f>
        <v/>
      </c>
      <c r="G308" s="3" t="str">
        <f>IFERROR(VLOOKUP($A308,'Supplier Setup Info'!$A$2:$E$291,9,FALSE),"")</f>
        <v/>
      </c>
      <c r="H308" s="7" t="str">
        <f>IFERROR(VLOOKUP($A308,'Supplier Setup Info'!$A$2:$E$291,16,FALSE),"")</f>
        <v/>
      </c>
      <c r="I308" s="11" t="str">
        <f>IFERROR(VLOOKUP($A308,'Supplier Setup Info'!$A$2:$E$291,15,FALSE),"")</f>
        <v/>
      </c>
      <c r="J308" s="62">
        <f t="shared" si="5"/>
        <v>0</v>
      </c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1:23" x14ac:dyDescent="0.2">
      <c r="A309" s="2" t="e">
        <f>IF('Supplier Setup Info'!#REF!="","",'Supplier Setup Info'!#REF!)</f>
        <v>#REF!</v>
      </c>
      <c r="B309" s="3" t="str">
        <f>IFERROR(VLOOKUP($A309,'Supplier Setup Info'!$A$2:$E$291,2,FALSE),"")</f>
        <v/>
      </c>
      <c r="C309" s="3" t="str">
        <f>IFERROR(VLOOKUP($A309,'Supplier Setup Info'!$A$2:$E$291,5,FALSE),"")</f>
        <v/>
      </c>
      <c r="D309" s="4" t="str">
        <f>IFERROR(VLOOKUP($A309,'Supplier Setup Info'!$A$2:$E498,6,FALSE),"")</f>
        <v/>
      </c>
      <c r="E309" s="2" t="str">
        <f>IFERROR(VLOOKUP($A309,'Supplier Setup Info'!$A$2:$E$291,7,FALSE),"")</f>
        <v/>
      </c>
      <c r="F309" s="3" t="str">
        <f>IFERROR(VLOOKUP($A309,'Supplier Setup Info'!$A$2:$E$291,8,FALSE),"")</f>
        <v/>
      </c>
      <c r="G309" s="3" t="str">
        <f>IFERROR(VLOOKUP($A309,'Supplier Setup Info'!$A$2:$E$291,9,FALSE),"")</f>
        <v/>
      </c>
      <c r="H309" s="7" t="str">
        <f>IFERROR(VLOOKUP($A309,'Supplier Setup Info'!$A$2:$E$291,16,FALSE),"")</f>
        <v/>
      </c>
      <c r="I309" s="11" t="str">
        <f>IFERROR(VLOOKUP($A309,'Supplier Setup Info'!$A$2:$E$291,15,FALSE),"")</f>
        <v/>
      </c>
      <c r="J309" s="62">
        <f t="shared" si="5"/>
        <v>0</v>
      </c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1:23" x14ac:dyDescent="0.2">
      <c r="A310" s="2" t="e">
        <f>IF('Supplier Setup Info'!#REF!="","",'Supplier Setup Info'!#REF!)</f>
        <v>#REF!</v>
      </c>
      <c r="B310" s="3" t="str">
        <f>IFERROR(VLOOKUP($A310,'Supplier Setup Info'!$A$2:$E$291,2,FALSE),"")</f>
        <v/>
      </c>
      <c r="C310" s="3" t="str">
        <f>IFERROR(VLOOKUP($A310,'Supplier Setup Info'!$A$2:$E$291,5,FALSE),"")</f>
        <v/>
      </c>
      <c r="D310" s="4" t="str">
        <f>IFERROR(VLOOKUP($A310,'Supplier Setup Info'!$A$2:$E499,6,FALSE),"")</f>
        <v/>
      </c>
      <c r="E310" s="2" t="str">
        <f>IFERROR(VLOOKUP($A310,'Supplier Setup Info'!$A$2:$E$291,7,FALSE),"")</f>
        <v/>
      </c>
      <c r="F310" s="3" t="str">
        <f>IFERROR(VLOOKUP($A310,'Supplier Setup Info'!$A$2:$E$291,8,FALSE),"")</f>
        <v/>
      </c>
      <c r="G310" s="3" t="str">
        <f>IFERROR(VLOOKUP($A310,'Supplier Setup Info'!$A$2:$E$291,9,FALSE),"")</f>
        <v/>
      </c>
      <c r="H310" s="7" t="str">
        <f>IFERROR(VLOOKUP($A310,'Supplier Setup Info'!$A$2:$E$291,16,FALSE),"")</f>
        <v/>
      </c>
      <c r="I310" s="11" t="str">
        <f>IFERROR(VLOOKUP($A310,'Supplier Setup Info'!$A$2:$E$291,15,FALSE),"")</f>
        <v/>
      </c>
      <c r="J310" s="62">
        <f t="shared" si="5"/>
        <v>0</v>
      </c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1:23" x14ac:dyDescent="0.2">
      <c r="A311" s="2" t="e">
        <f>IF('Supplier Setup Info'!#REF!="","",'Supplier Setup Info'!#REF!)</f>
        <v>#REF!</v>
      </c>
      <c r="B311" s="3" t="str">
        <f>IFERROR(VLOOKUP($A311,'Supplier Setup Info'!$A$2:$E$291,2,FALSE),"")</f>
        <v/>
      </c>
      <c r="C311" s="3" t="str">
        <f>IFERROR(VLOOKUP($A311,'Supplier Setup Info'!$A$2:$E$291,5,FALSE),"")</f>
        <v/>
      </c>
      <c r="D311" s="4" t="str">
        <f>IFERROR(VLOOKUP($A311,'Supplier Setup Info'!$A$2:$E500,6,FALSE),"")</f>
        <v/>
      </c>
      <c r="E311" s="2" t="str">
        <f>IFERROR(VLOOKUP($A311,'Supplier Setup Info'!$A$2:$E$291,7,FALSE),"")</f>
        <v/>
      </c>
      <c r="F311" s="3" t="str">
        <f>IFERROR(VLOOKUP($A311,'Supplier Setup Info'!$A$2:$E$291,8,FALSE),"")</f>
        <v/>
      </c>
      <c r="G311" s="3" t="str">
        <f>IFERROR(VLOOKUP($A311,'Supplier Setup Info'!$A$2:$E$291,9,FALSE),"")</f>
        <v/>
      </c>
      <c r="H311" s="7" t="str">
        <f>IFERROR(VLOOKUP($A311,'Supplier Setup Info'!$A$2:$E$291,16,FALSE),"")</f>
        <v/>
      </c>
      <c r="I311" s="11" t="str">
        <f>IFERROR(VLOOKUP($A311,'Supplier Setup Info'!$A$2:$E$291,15,FALSE),"")</f>
        <v/>
      </c>
      <c r="J311" s="62">
        <f t="shared" si="5"/>
        <v>0</v>
      </c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1:23" x14ac:dyDescent="0.2">
      <c r="A312" s="2" t="e">
        <f>IF('Supplier Setup Info'!#REF!="","",'Supplier Setup Info'!#REF!)</f>
        <v>#REF!</v>
      </c>
      <c r="B312" s="3" t="str">
        <f>IFERROR(VLOOKUP($A312,'Supplier Setup Info'!$A$2:$E$291,2,FALSE),"")</f>
        <v/>
      </c>
      <c r="C312" s="3" t="str">
        <f>IFERROR(VLOOKUP($A312,'Supplier Setup Info'!$A$2:$E$291,5,FALSE),"")</f>
        <v/>
      </c>
      <c r="D312" s="4" t="str">
        <f>IFERROR(VLOOKUP($A312,'Supplier Setup Info'!$A$2:$E501,6,FALSE),"")</f>
        <v/>
      </c>
      <c r="E312" s="2" t="str">
        <f>IFERROR(VLOOKUP($A312,'Supplier Setup Info'!$A$2:$E$291,7,FALSE),"")</f>
        <v/>
      </c>
      <c r="F312" s="3" t="str">
        <f>IFERROR(VLOOKUP($A312,'Supplier Setup Info'!$A$2:$E$291,8,FALSE),"")</f>
        <v/>
      </c>
      <c r="G312" s="3" t="str">
        <f>IFERROR(VLOOKUP($A312,'Supplier Setup Info'!$A$2:$E$291,9,FALSE),"")</f>
        <v/>
      </c>
      <c r="H312" s="7" t="str">
        <f>IFERROR(VLOOKUP($A312,'Supplier Setup Info'!$A$2:$E$291,16,FALSE),"")</f>
        <v/>
      </c>
      <c r="I312" s="11" t="str">
        <f>IFERROR(VLOOKUP($A312,'Supplier Setup Info'!$A$2:$E$291,15,FALSE),"")</f>
        <v/>
      </c>
      <c r="J312" s="62">
        <f t="shared" si="5"/>
        <v>0</v>
      </c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1:23" x14ac:dyDescent="0.2">
      <c r="A313" s="2" t="e">
        <f>IF('Supplier Setup Info'!#REF!="","",'Supplier Setup Info'!#REF!)</f>
        <v>#REF!</v>
      </c>
      <c r="B313" s="3" t="str">
        <f>IFERROR(VLOOKUP($A313,'Supplier Setup Info'!$A$2:$E$291,2,FALSE),"")</f>
        <v/>
      </c>
      <c r="C313" s="3" t="str">
        <f>IFERROR(VLOOKUP($A313,'Supplier Setup Info'!$A$2:$E$291,5,FALSE),"")</f>
        <v/>
      </c>
      <c r="D313" s="4" t="str">
        <f>IFERROR(VLOOKUP($A313,'Supplier Setup Info'!$A$2:$E502,6,FALSE),"")</f>
        <v/>
      </c>
      <c r="E313" s="2" t="str">
        <f>IFERROR(VLOOKUP($A313,'Supplier Setup Info'!$A$2:$E$291,7,FALSE),"")</f>
        <v/>
      </c>
      <c r="F313" s="3" t="str">
        <f>IFERROR(VLOOKUP($A313,'Supplier Setup Info'!$A$2:$E$291,8,FALSE),"")</f>
        <v/>
      </c>
      <c r="G313" s="3" t="str">
        <f>IFERROR(VLOOKUP($A313,'Supplier Setup Info'!$A$2:$E$291,9,FALSE),"")</f>
        <v/>
      </c>
      <c r="H313" s="7" t="str">
        <f>IFERROR(VLOOKUP($A313,'Supplier Setup Info'!$A$2:$E$291,16,FALSE),"")</f>
        <v/>
      </c>
      <c r="I313" s="11" t="str">
        <f>IFERROR(VLOOKUP($A313,'Supplier Setup Info'!$A$2:$E$291,15,FALSE),"")</f>
        <v/>
      </c>
      <c r="J313" s="62">
        <f t="shared" si="5"/>
        <v>0</v>
      </c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1:23" x14ac:dyDescent="0.2">
      <c r="A314" s="2" t="e">
        <f>IF('Supplier Setup Info'!#REF!="","",'Supplier Setup Info'!#REF!)</f>
        <v>#REF!</v>
      </c>
      <c r="B314" s="3" t="str">
        <f>IFERROR(VLOOKUP($A314,'Supplier Setup Info'!$A$2:$E$291,2,FALSE),"")</f>
        <v/>
      </c>
      <c r="C314" s="3" t="str">
        <f>IFERROR(VLOOKUP($A314,'Supplier Setup Info'!$A$2:$E$291,5,FALSE),"")</f>
        <v/>
      </c>
      <c r="D314" s="4" t="str">
        <f>IFERROR(VLOOKUP($A314,'Supplier Setup Info'!$A$2:$E503,6,FALSE),"")</f>
        <v/>
      </c>
      <c r="E314" s="2" t="str">
        <f>IFERROR(VLOOKUP($A314,'Supplier Setup Info'!$A$2:$E$291,7,FALSE),"")</f>
        <v/>
      </c>
      <c r="F314" s="3" t="str">
        <f>IFERROR(VLOOKUP($A314,'Supplier Setup Info'!$A$2:$E$291,8,FALSE),"")</f>
        <v/>
      </c>
      <c r="G314" s="3" t="str">
        <f>IFERROR(VLOOKUP($A314,'Supplier Setup Info'!$A$2:$E$291,9,FALSE),"")</f>
        <v/>
      </c>
      <c r="H314" s="7" t="str">
        <f>IFERROR(VLOOKUP($A314,'Supplier Setup Info'!$A$2:$E$291,16,FALSE),"")</f>
        <v/>
      </c>
      <c r="I314" s="11" t="str">
        <f>IFERROR(VLOOKUP($A314,'Supplier Setup Info'!$A$2:$E$291,15,FALSE),"")</f>
        <v/>
      </c>
      <c r="J314" s="62">
        <f t="shared" si="5"/>
        <v>0</v>
      </c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1:23" x14ac:dyDescent="0.2">
      <c r="A315" s="2" t="e">
        <f>IF('Supplier Setup Info'!#REF!="","",'Supplier Setup Info'!#REF!)</f>
        <v>#REF!</v>
      </c>
      <c r="B315" s="3" t="str">
        <f>IFERROR(VLOOKUP($A315,'Supplier Setup Info'!$A$2:$E$291,2,FALSE),"")</f>
        <v/>
      </c>
      <c r="C315" s="3" t="str">
        <f>IFERROR(VLOOKUP($A315,'Supplier Setup Info'!$A$2:$E$291,5,FALSE),"")</f>
        <v/>
      </c>
      <c r="D315" s="4" t="str">
        <f>IFERROR(VLOOKUP($A315,'Supplier Setup Info'!$A$2:$E504,6,FALSE),"")</f>
        <v/>
      </c>
      <c r="E315" s="2" t="str">
        <f>IFERROR(VLOOKUP($A315,'Supplier Setup Info'!$A$2:$E$291,7,FALSE),"")</f>
        <v/>
      </c>
      <c r="F315" s="3" t="str">
        <f>IFERROR(VLOOKUP($A315,'Supplier Setup Info'!$A$2:$E$291,8,FALSE),"")</f>
        <v/>
      </c>
      <c r="G315" s="3" t="str">
        <f>IFERROR(VLOOKUP($A315,'Supplier Setup Info'!$A$2:$E$291,9,FALSE),"")</f>
        <v/>
      </c>
      <c r="H315" s="7" t="str">
        <f>IFERROR(VLOOKUP($A315,'Supplier Setup Info'!$A$2:$E$291,16,FALSE),"")</f>
        <v/>
      </c>
      <c r="I315" s="11" t="str">
        <f>IFERROR(VLOOKUP($A315,'Supplier Setup Info'!$A$2:$E$291,15,FALSE),"")</f>
        <v/>
      </c>
      <c r="J315" s="62">
        <f t="shared" si="5"/>
        <v>0</v>
      </c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1:23" x14ac:dyDescent="0.2">
      <c r="A316" s="2" t="e">
        <f>IF('Supplier Setup Info'!#REF!="","",'Supplier Setup Info'!#REF!)</f>
        <v>#REF!</v>
      </c>
      <c r="B316" s="3" t="str">
        <f>IFERROR(VLOOKUP($A316,'Supplier Setup Info'!$A$2:$E$291,2,FALSE),"")</f>
        <v/>
      </c>
      <c r="C316" s="3" t="str">
        <f>IFERROR(VLOOKUP($A316,'Supplier Setup Info'!$A$2:$E$291,5,FALSE),"")</f>
        <v/>
      </c>
      <c r="D316" s="4" t="str">
        <f>IFERROR(VLOOKUP($A316,'Supplier Setup Info'!$A$2:$E505,6,FALSE),"")</f>
        <v/>
      </c>
      <c r="E316" s="2" t="str">
        <f>IFERROR(VLOOKUP($A316,'Supplier Setup Info'!$A$2:$E$291,7,FALSE),"")</f>
        <v/>
      </c>
      <c r="F316" s="3" t="str">
        <f>IFERROR(VLOOKUP($A316,'Supplier Setup Info'!$A$2:$E$291,8,FALSE),"")</f>
        <v/>
      </c>
      <c r="G316" s="3" t="str">
        <f>IFERROR(VLOOKUP($A316,'Supplier Setup Info'!$A$2:$E$291,9,FALSE),"")</f>
        <v/>
      </c>
      <c r="H316" s="7" t="str">
        <f>IFERROR(VLOOKUP($A316,'Supplier Setup Info'!$A$2:$E$291,16,FALSE),"")</f>
        <v/>
      </c>
      <c r="I316" s="11" t="str">
        <f>IFERROR(VLOOKUP($A316,'Supplier Setup Info'!$A$2:$E$291,15,FALSE),"")</f>
        <v/>
      </c>
      <c r="J316" s="62">
        <f t="shared" si="5"/>
        <v>0</v>
      </c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1:23" x14ac:dyDescent="0.2">
      <c r="A317" s="2" t="e">
        <f>IF('Supplier Setup Info'!#REF!="","",'Supplier Setup Info'!#REF!)</f>
        <v>#REF!</v>
      </c>
      <c r="B317" s="3" t="str">
        <f>IFERROR(VLOOKUP($A317,'Supplier Setup Info'!$A$2:$E$291,2,FALSE),"")</f>
        <v/>
      </c>
      <c r="C317" s="3" t="str">
        <f>IFERROR(VLOOKUP($A317,'Supplier Setup Info'!$A$2:$E$291,5,FALSE),"")</f>
        <v/>
      </c>
      <c r="D317" s="4" t="str">
        <f>IFERROR(VLOOKUP($A317,'Supplier Setup Info'!$A$2:$E506,6,FALSE),"")</f>
        <v/>
      </c>
      <c r="E317" s="2" t="str">
        <f>IFERROR(VLOOKUP($A317,'Supplier Setup Info'!$A$2:$E$291,7,FALSE),"")</f>
        <v/>
      </c>
      <c r="F317" s="3" t="str">
        <f>IFERROR(VLOOKUP($A317,'Supplier Setup Info'!$A$2:$E$291,8,FALSE),"")</f>
        <v/>
      </c>
      <c r="G317" s="3" t="str">
        <f>IFERROR(VLOOKUP($A317,'Supplier Setup Info'!$A$2:$E$291,9,FALSE),"")</f>
        <v/>
      </c>
      <c r="H317" s="7" t="str">
        <f>IFERROR(VLOOKUP($A317,'Supplier Setup Info'!$A$2:$E$291,16,FALSE),"")</f>
        <v/>
      </c>
      <c r="I317" s="11" t="str">
        <f>IFERROR(VLOOKUP($A317,'Supplier Setup Info'!$A$2:$E$291,15,FALSE),"")</f>
        <v/>
      </c>
      <c r="J317" s="62">
        <f t="shared" si="5"/>
        <v>0</v>
      </c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1:23" x14ac:dyDescent="0.2">
      <c r="A318" s="2" t="e">
        <f>IF('Supplier Setup Info'!#REF!="","",'Supplier Setup Info'!#REF!)</f>
        <v>#REF!</v>
      </c>
      <c r="B318" s="3" t="str">
        <f>IFERROR(VLOOKUP($A318,'Supplier Setup Info'!$A$2:$E$291,2,FALSE),"")</f>
        <v/>
      </c>
      <c r="C318" s="3" t="str">
        <f>IFERROR(VLOOKUP($A318,'Supplier Setup Info'!$A$2:$E$291,5,FALSE),"")</f>
        <v/>
      </c>
      <c r="D318" s="4" t="str">
        <f>IFERROR(VLOOKUP($A318,'Supplier Setup Info'!$A$2:$E507,6,FALSE),"")</f>
        <v/>
      </c>
      <c r="E318" s="2" t="str">
        <f>IFERROR(VLOOKUP($A318,'Supplier Setup Info'!$A$2:$E$291,7,FALSE),"")</f>
        <v/>
      </c>
      <c r="F318" s="3" t="str">
        <f>IFERROR(VLOOKUP($A318,'Supplier Setup Info'!$A$2:$E$291,8,FALSE),"")</f>
        <v/>
      </c>
      <c r="G318" s="3" t="str">
        <f>IFERROR(VLOOKUP($A318,'Supplier Setup Info'!$A$2:$E$291,9,FALSE),"")</f>
        <v/>
      </c>
      <c r="H318" s="7" t="str">
        <f>IFERROR(VLOOKUP($A318,'Supplier Setup Info'!$A$2:$E$291,16,FALSE),"")</f>
        <v/>
      </c>
      <c r="I318" s="11" t="str">
        <f>IFERROR(VLOOKUP($A318,'Supplier Setup Info'!$A$2:$E$291,15,FALSE),"")</f>
        <v/>
      </c>
      <c r="J318" s="62">
        <f t="shared" si="5"/>
        <v>0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1:23" x14ac:dyDescent="0.2">
      <c r="A319" s="2" t="e">
        <f>IF('Supplier Setup Info'!#REF!="","",'Supplier Setup Info'!#REF!)</f>
        <v>#REF!</v>
      </c>
      <c r="B319" s="3" t="str">
        <f>IFERROR(VLOOKUP($A319,'Supplier Setup Info'!$A$2:$E$291,2,FALSE),"")</f>
        <v/>
      </c>
      <c r="C319" s="3" t="str">
        <f>IFERROR(VLOOKUP($A319,'Supplier Setup Info'!$A$2:$E$291,5,FALSE),"")</f>
        <v/>
      </c>
      <c r="D319" s="4" t="str">
        <f>IFERROR(VLOOKUP($A319,'Supplier Setup Info'!$A$2:$E508,6,FALSE),"")</f>
        <v/>
      </c>
      <c r="E319" s="2" t="str">
        <f>IFERROR(VLOOKUP($A319,'Supplier Setup Info'!$A$2:$E$291,7,FALSE),"")</f>
        <v/>
      </c>
      <c r="F319" s="3" t="str">
        <f>IFERROR(VLOOKUP($A319,'Supplier Setup Info'!$A$2:$E$291,8,FALSE),"")</f>
        <v/>
      </c>
      <c r="G319" s="3" t="str">
        <f>IFERROR(VLOOKUP($A319,'Supplier Setup Info'!$A$2:$E$291,9,FALSE),"")</f>
        <v/>
      </c>
      <c r="H319" s="7" t="str">
        <f>IFERROR(VLOOKUP($A319,'Supplier Setup Info'!$A$2:$E$291,16,FALSE),"")</f>
        <v/>
      </c>
      <c r="I319" s="11" t="str">
        <f>IFERROR(VLOOKUP($A319,'Supplier Setup Info'!$A$2:$E$291,15,FALSE),"")</f>
        <v/>
      </c>
      <c r="J319" s="62">
        <f t="shared" si="5"/>
        <v>0</v>
      </c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1:23" x14ac:dyDescent="0.2">
      <c r="A320" s="2" t="e">
        <f>IF('Supplier Setup Info'!#REF!="","",'Supplier Setup Info'!#REF!)</f>
        <v>#REF!</v>
      </c>
      <c r="B320" s="3" t="str">
        <f>IFERROR(VLOOKUP($A320,'Supplier Setup Info'!$A$2:$E$291,2,FALSE),"")</f>
        <v/>
      </c>
      <c r="C320" s="3" t="str">
        <f>IFERROR(VLOOKUP($A320,'Supplier Setup Info'!$A$2:$E$291,5,FALSE),"")</f>
        <v/>
      </c>
      <c r="D320" s="4" t="str">
        <f>IFERROR(VLOOKUP($A320,'Supplier Setup Info'!$A$2:$E509,6,FALSE),"")</f>
        <v/>
      </c>
      <c r="E320" s="2" t="str">
        <f>IFERROR(VLOOKUP($A320,'Supplier Setup Info'!$A$2:$E$291,7,FALSE),"")</f>
        <v/>
      </c>
      <c r="F320" s="3" t="str">
        <f>IFERROR(VLOOKUP($A320,'Supplier Setup Info'!$A$2:$E$291,8,FALSE),"")</f>
        <v/>
      </c>
      <c r="G320" s="3" t="str">
        <f>IFERROR(VLOOKUP($A320,'Supplier Setup Info'!$A$2:$E$291,9,FALSE),"")</f>
        <v/>
      </c>
      <c r="H320" s="7" t="str">
        <f>IFERROR(VLOOKUP($A320,'Supplier Setup Info'!$A$2:$E$291,16,FALSE),"")</f>
        <v/>
      </c>
      <c r="I320" s="11" t="str">
        <f>IFERROR(VLOOKUP($A320,'Supplier Setup Info'!$A$2:$E$291,15,FALSE),"")</f>
        <v/>
      </c>
      <c r="J320" s="62">
        <f t="shared" si="5"/>
        <v>0</v>
      </c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</sheetData>
  <autoFilter ref="A2:AD2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1"/>
  <sheetViews>
    <sheetView tabSelected="1" workbookViewId="0">
      <pane ySplit="1" topLeftCell="A2" activePane="bottomLeft" state="frozen"/>
      <selection pane="bottomLeft" activeCell="F22" sqref="F22"/>
    </sheetView>
  </sheetViews>
  <sheetFormatPr baseColWidth="10" defaultColWidth="8.85546875" defaultRowHeight="12.75" x14ac:dyDescent="0.2"/>
  <cols>
    <col min="1" max="1" width="22.42578125" bestFit="1" customWidth="1"/>
    <col min="2" max="2" width="44.7109375" bestFit="1" customWidth="1"/>
    <col min="3" max="3" width="8.140625" style="68" customWidth="1"/>
    <col min="4" max="4" width="8.42578125" style="68" bestFit="1" customWidth="1"/>
    <col min="5" max="5" width="8.42578125" style="68" customWidth="1"/>
    <col min="6" max="6" width="11.5703125" style="97" customWidth="1"/>
    <col min="7" max="7" width="23.42578125" customWidth="1"/>
  </cols>
  <sheetData>
    <row r="1" spans="1:8" x14ac:dyDescent="0.2">
      <c r="A1" s="59" t="s">
        <v>17</v>
      </c>
      <c r="B1" s="59" t="s">
        <v>10</v>
      </c>
      <c r="C1" s="65" t="s">
        <v>0</v>
      </c>
      <c r="D1" s="65" t="s">
        <v>2</v>
      </c>
      <c r="E1" s="66" t="s">
        <v>18</v>
      </c>
      <c r="F1" s="96" t="s">
        <v>57</v>
      </c>
      <c r="G1" s="65" t="s">
        <v>62</v>
      </c>
      <c r="H1" s="91"/>
    </row>
    <row r="2" spans="1:8" ht="15.75" x14ac:dyDescent="0.25">
      <c r="A2" s="92" t="s">
        <v>55</v>
      </c>
      <c r="B2" s="89" t="s">
        <v>47</v>
      </c>
      <c r="C2" s="90">
        <v>2014</v>
      </c>
      <c r="D2" s="93" t="s">
        <v>45</v>
      </c>
      <c r="E2" s="94" t="s">
        <v>46</v>
      </c>
      <c r="F2" s="97">
        <v>25.5</v>
      </c>
      <c r="G2" s="91" t="s">
        <v>60</v>
      </c>
      <c r="H2" s="91"/>
    </row>
    <row r="3" spans="1:8" ht="15.75" x14ac:dyDescent="0.25">
      <c r="A3" s="92" t="s">
        <v>55</v>
      </c>
      <c r="B3" s="89" t="s">
        <v>48</v>
      </c>
      <c r="C3" s="90">
        <v>2015</v>
      </c>
      <c r="D3" s="93" t="s">
        <v>45</v>
      </c>
      <c r="E3" s="94" t="s">
        <v>46</v>
      </c>
      <c r="F3" s="97">
        <v>41</v>
      </c>
      <c r="G3" s="91" t="s">
        <v>61</v>
      </c>
      <c r="H3" s="91"/>
    </row>
    <row r="4" spans="1:8" ht="15.75" x14ac:dyDescent="0.25">
      <c r="A4" s="92"/>
      <c r="B4" s="89"/>
      <c r="C4" s="90"/>
      <c r="D4" s="93"/>
      <c r="E4" s="94"/>
      <c r="G4" s="91"/>
      <c r="H4" s="91"/>
    </row>
    <row r="5" spans="1:8" ht="15.75" x14ac:dyDescent="0.25">
      <c r="A5" s="92"/>
      <c r="B5" s="89"/>
      <c r="C5" s="90"/>
      <c r="D5" s="93"/>
      <c r="E5" s="94"/>
      <c r="G5" s="91"/>
      <c r="H5" s="91"/>
    </row>
    <row r="6" spans="1:8" ht="15.75" x14ac:dyDescent="0.25">
      <c r="A6" s="92" t="s">
        <v>55</v>
      </c>
      <c r="B6" s="89" t="s">
        <v>58</v>
      </c>
      <c r="C6" s="90">
        <v>2011</v>
      </c>
      <c r="D6" s="93" t="s">
        <v>45</v>
      </c>
      <c r="E6" s="94" t="s">
        <v>56</v>
      </c>
      <c r="F6" s="97">
        <v>11</v>
      </c>
      <c r="G6" s="91" t="s">
        <v>59</v>
      </c>
      <c r="H6" s="91"/>
    </row>
    <row r="7" spans="1:8" ht="15.75" x14ac:dyDescent="0.25">
      <c r="A7" s="92" t="s">
        <v>55</v>
      </c>
      <c r="B7" s="89" t="s">
        <v>49</v>
      </c>
      <c r="C7" s="90">
        <v>2011</v>
      </c>
      <c r="D7" s="93" t="s">
        <v>45</v>
      </c>
      <c r="E7" s="94" t="s">
        <v>56</v>
      </c>
      <c r="F7" s="97">
        <v>14.5</v>
      </c>
      <c r="G7" s="91" t="s">
        <v>63</v>
      </c>
      <c r="H7" s="91"/>
    </row>
    <row r="8" spans="1:8" ht="15.75" x14ac:dyDescent="0.25">
      <c r="A8" s="92" t="s">
        <v>55</v>
      </c>
      <c r="B8" s="89" t="s">
        <v>50</v>
      </c>
      <c r="C8" s="90">
        <v>2011</v>
      </c>
      <c r="D8" s="93" t="s">
        <v>45</v>
      </c>
      <c r="E8" s="94" t="s">
        <v>56</v>
      </c>
      <c r="F8" s="97">
        <v>38.5</v>
      </c>
      <c r="G8" s="98" t="s">
        <v>66</v>
      </c>
      <c r="H8" s="91"/>
    </row>
    <row r="9" spans="1:8" ht="15.75" x14ac:dyDescent="0.25">
      <c r="A9" s="92" t="s">
        <v>55</v>
      </c>
      <c r="B9" s="89" t="s">
        <v>50</v>
      </c>
      <c r="C9" s="90">
        <v>2013</v>
      </c>
      <c r="D9" s="93" t="s">
        <v>45</v>
      </c>
      <c r="E9" s="94" t="s">
        <v>56</v>
      </c>
      <c r="F9" s="97">
        <v>40</v>
      </c>
      <c r="G9" s="98" t="s">
        <v>66</v>
      </c>
      <c r="H9" s="91"/>
    </row>
    <row r="10" spans="1:8" ht="15.75" x14ac:dyDescent="0.25">
      <c r="A10" s="92" t="s">
        <v>55</v>
      </c>
      <c r="B10" s="89" t="s">
        <v>51</v>
      </c>
      <c r="C10" s="90">
        <v>2014</v>
      </c>
      <c r="D10" s="93" t="s">
        <v>45</v>
      </c>
      <c r="E10" s="94" t="s">
        <v>56</v>
      </c>
      <c r="F10" s="97">
        <v>39</v>
      </c>
      <c r="G10" s="91" t="s">
        <v>67</v>
      </c>
      <c r="H10" s="91"/>
    </row>
    <row r="11" spans="1:8" ht="15.75" x14ac:dyDescent="0.25">
      <c r="A11" s="92" t="s">
        <v>55</v>
      </c>
      <c r="B11" s="89" t="s">
        <v>51</v>
      </c>
      <c r="C11" s="90">
        <v>2015</v>
      </c>
      <c r="D11" s="93" t="s">
        <v>45</v>
      </c>
      <c r="E11" s="94" t="s">
        <v>56</v>
      </c>
      <c r="F11" s="97">
        <v>39</v>
      </c>
      <c r="G11" s="91" t="s">
        <v>64</v>
      </c>
      <c r="H11" s="91"/>
    </row>
    <row r="12" spans="1:8" ht="15.75" x14ac:dyDescent="0.25">
      <c r="A12" s="92" t="s">
        <v>55</v>
      </c>
      <c r="B12" s="89" t="s">
        <v>52</v>
      </c>
      <c r="C12" s="90">
        <v>2011</v>
      </c>
      <c r="D12" s="93" t="s">
        <v>45</v>
      </c>
      <c r="E12" s="94" t="s">
        <v>56</v>
      </c>
      <c r="F12" s="97">
        <v>28.5</v>
      </c>
      <c r="G12" s="98" t="s">
        <v>66</v>
      </c>
      <c r="H12" s="91"/>
    </row>
    <row r="13" spans="1:8" ht="15.75" x14ac:dyDescent="0.25">
      <c r="A13" s="92" t="s">
        <v>55</v>
      </c>
      <c r="B13" s="89" t="s">
        <v>53</v>
      </c>
      <c r="C13" s="90">
        <v>2014</v>
      </c>
      <c r="D13" s="93" t="s">
        <v>45</v>
      </c>
      <c r="E13" s="94" t="s">
        <v>56</v>
      </c>
      <c r="F13" s="97">
        <v>31</v>
      </c>
      <c r="G13" s="95" t="s">
        <v>68</v>
      </c>
      <c r="H13" s="91"/>
    </row>
    <row r="14" spans="1:8" ht="15.75" x14ac:dyDescent="0.25">
      <c r="A14" s="92" t="s">
        <v>55</v>
      </c>
      <c r="B14" s="89" t="s">
        <v>54</v>
      </c>
      <c r="C14" s="90">
        <v>2011</v>
      </c>
      <c r="D14" s="93" t="s">
        <v>45</v>
      </c>
      <c r="E14" s="94" t="s">
        <v>56</v>
      </c>
      <c r="F14" s="97">
        <v>100</v>
      </c>
      <c r="G14" s="91" t="s">
        <v>69</v>
      </c>
      <c r="H14" s="91"/>
    </row>
    <row r="15" spans="1:8" ht="15.75" x14ac:dyDescent="0.25">
      <c r="A15" s="92" t="s">
        <v>55</v>
      </c>
      <c r="B15" s="89" t="s">
        <v>65</v>
      </c>
      <c r="C15" s="90">
        <v>2014</v>
      </c>
      <c r="D15" s="93" t="s">
        <v>45</v>
      </c>
      <c r="E15" s="94" t="s">
        <v>56</v>
      </c>
      <c r="F15" s="97">
        <v>145</v>
      </c>
      <c r="G15" s="95" t="s">
        <v>68</v>
      </c>
      <c r="H15" s="91"/>
    </row>
    <row r="16" spans="1:8" x14ac:dyDescent="0.2">
      <c r="A16" s="46"/>
      <c r="C16" s="48"/>
      <c r="D16" s="48"/>
      <c r="E16" s="48"/>
    </row>
    <row r="17" spans="1:5" x14ac:dyDescent="0.2">
      <c r="A17" s="49"/>
      <c r="C17" s="48"/>
      <c r="D17" s="48"/>
      <c r="E17" s="48"/>
    </row>
    <row r="18" spans="1:5" x14ac:dyDescent="0.2">
      <c r="A18" s="46"/>
      <c r="B18" s="48"/>
      <c r="C18" s="67"/>
      <c r="D18" s="48"/>
      <c r="E18" s="48"/>
    </row>
    <row r="19" spans="1:5" x14ac:dyDescent="0.2">
      <c r="A19" s="46"/>
      <c r="B19" s="48"/>
      <c r="C19" s="67"/>
      <c r="D19" s="48"/>
      <c r="E19" s="48"/>
    </row>
    <row r="20" spans="1:5" x14ac:dyDescent="0.2">
      <c r="A20" s="46"/>
      <c r="B20" s="48"/>
      <c r="C20" s="67"/>
      <c r="D20" s="48"/>
      <c r="E20" s="48"/>
    </row>
    <row r="21" spans="1:5" x14ac:dyDescent="0.2">
      <c r="A21" s="46"/>
      <c r="B21" s="48"/>
      <c r="C21" s="67"/>
      <c r="D21" s="48"/>
      <c r="E21" s="48"/>
    </row>
    <row r="22" spans="1:5" x14ac:dyDescent="0.2">
      <c r="A22" s="46"/>
      <c r="B22" s="48"/>
      <c r="C22" s="67"/>
      <c r="D22" s="48"/>
      <c r="E22" s="48"/>
    </row>
    <row r="23" spans="1:5" x14ac:dyDescent="0.2">
      <c r="A23" s="46"/>
      <c r="B23" s="48"/>
      <c r="C23" s="67"/>
      <c r="D23" s="48"/>
      <c r="E23" s="48"/>
    </row>
    <row r="24" spans="1:5" x14ac:dyDescent="0.2">
      <c r="A24" s="46"/>
      <c r="B24" s="48"/>
      <c r="C24" s="48"/>
      <c r="D24" s="48"/>
      <c r="E24" s="48"/>
    </row>
    <row r="25" spans="1:5" x14ac:dyDescent="0.2">
      <c r="A25" s="46"/>
      <c r="B25" s="48"/>
      <c r="C25" s="48"/>
      <c r="D25" s="48"/>
      <c r="E25" s="48"/>
    </row>
    <row r="26" spans="1:5" x14ac:dyDescent="0.2">
      <c r="A26" s="46"/>
      <c r="B26" s="48"/>
      <c r="C26" s="48"/>
      <c r="D26" s="48"/>
      <c r="E26" s="48"/>
    </row>
    <row r="27" spans="1:5" x14ac:dyDescent="0.2">
      <c r="A27" s="46"/>
      <c r="B27" s="48"/>
      <c r="C27" s="67"/>
      <c r="D27" s="48"/>
      <c r="E27" s="48"/>
    </row>
    <row r="28" spans="1:5" x14ac:dyDescent="0.2">
      <c r="A28" s="46"/>
      <c r="B28" s="48"/>
      <c r="C28" s="67"/>
      <c r="D28" s="48"/>
      <c r="E28" s="48"/>
    </row>
    <row r="29" spans="1:5" x14ac:dyDescent="0.2">
      <c r="A29" s="46"/>
      <c r="B29" s="48"/>
      <c r="C29" s="48"/>
      <c r="D29" s="48"/>
      <c r="E29" s="48"/>
    </row>
    <row r="30" spans="1:5" x14ac:dyDescent="0.2">
      <c r="A30" s="49"/>
      <c r="B30" s="48"/>
      <c r="C30" s="48"/>
      <c r="D30" s="48"/>
      <c r="E30" s="48"/>
    </row>
    <row r="31" spans="1:5" x14ac:dyDescent="0.2">
      <c r="A31" s="49"/>
      <c r="B31" s="48"/>
      <c r="C31" s="48"/>
      <c r="D31" s="48"/>
      <c r="E31" s="48"/>
    </row>
    <row r="32" spans="1:5" x14ac:dyDescent="0.2">
      <c r="A32" s="49"/>
      <c r="B32" s="48"/>
      <c r="C32" s="48"/>
      <c r="D32" s="48"/>
      <c r="E32" s="48"/>
    </row>
    <row r="33" spans="1:5" x14ac:dyDescent="0.2">
      <c r="A33" s="46"/>
      <c r="B33" s="48"/>
      <c r="C33" s="67"/>
      <c r="D33" s="48"/>
      <c r="E33" s="48"/>
    </row>
    <row r="34" spans="1:5" x14ac:dyDescent="0.2">
      <c r="A34" s="46"/>
      <c r="B34" s="48"/>
      <c r="C34" s="48"/>
      <c r="D34" s="48"/>
      <c r="E34" s="48"/>
    </row>
    <row r="35" spans="1:5" x14ac:dyDescent="0.2">
      <c r="A35" s="46"/>
      <c r="B35" s="48"/>
      <c r="C35" s="67"/>
      <c r="D35" s="48"/>
      <c r="E35" s="48"/>
    </row>
    <row r="36" spans="1:5" x14ac:dyDescent="0.2">
      <c r="A36" s="46"/>
      <c r="B36" s="48"/>
      <c r="C36" s="67"/>
      <c r="D36" s="48"/>
      <c r="E36" s="48"/>
    </row>
    <row r="37" spans="1:5" x14ac:dyDescent="0.2">
      <c r="A37" s="46"/>
      <c r="B37" s="48"/>
      <c r="C37" s="67"/>
      <c r="D37" s="48"/>
      <c r="E37" s="48"/>
    </row>
    <row r="38" spans="1:5" x14ac:dyDescent="0.2">
      <c r="A38" s="46"/>
      <c r="B38" s="48"/>
      <c r="C38" s="67"/>
      <c r="D38" s="48"/>
      <c r="E38" s="48"/>
    </row>
    <row r="39" spans="1:5" x14ac:dyDescent="0.2">
      <c r="A39" s="46"/>
      <c r="B39" s="48"/>
      <c r="C39" s="67"/>
      <c r="D39" s="48"/>
      <c r="E39" s="48"/>
    </row>
    <row r="40" spans="1:5" x14ac:dyDescent="0.2">
      <c r="A40" s="46"/>
      <c r="B40" s="48"/>
      <c r="C40" s="67"/>
      <c r="D40" s="48"/>
      <c r="E40" s="48"/>
    </row>
    <row r="41" spans="1:5" x14ac:dyDescent="0.2">
      <c r="A41" s="46"/>
      <c r="B41" s="48"/>
      <c r="C41" s="67"/>
      <c r="D41" s="48"/>
      <c r="E41" s="48"/>
    </row>
    <row r="42" spans="1:5" x14ac:dyDescent="0.2">
      <c r="A42" s="46"/>
      <c r="B42" s="48"/>
      <c r="C42" s="67"/>
      <c r="D42" s="48"/>
      <c r="E42" s="48"/>
    </row>
    <row r="43" spans="1:5" x14ac:dyDescent="0.2">
      <c r="A43" s="46"/>
      <c r="B43" s="48"/>
      <c r="C43" s="48"/>
      <c r="D43" s="48"/>
      <c r="E43" s="48"/>
    </row>
    <row r="44" spans="1:5" x14ac:dyDescent="0.2">
      <c r="A44" s="46"/>
      <c r="B44" s="48"/>
      <c r="C44" s="48"/>
      <c r="D44" s="48"/>
      <c r="E44" s="48"/>
    </row>
    <row r="45" spans="1:5" x14ac:dyDescent="0.2">
      <c r="A45" s="46"/>
      <c r="B45" s="48"/>
      <c r="C45" s="48"/>
      <c r="D45" s="48"/>
      <c r="E45" s="48"/>
    </row>
    <row r="46" spans="1:5" x14ac:dyDescent="0.2">
      <c r="A46" s="46"/>
      <c r="B46" s="48"/>
      <c r="C46" s="67"/>
      <c r="D46" s="48"/>
      <c r="E46" s="48"/>
    </row>
    <row r="47" spans="1:5" x14ac:dyDescent="0.2">
      <c r="A47" s="47"/>
      <c r="B47" s="47"/>
      <c r="C47" s="50"/>
      <c r="D47" s="50"/>
      <c r="E47" s="50"/>
    </row>
    <row r="48" spans="1:5" x14ac:dyDescent="0.2">
      <c r="A48" s="47"/>
      <c r="B48" s="47"/>
      <c r="C48" s="50"/>
      <c r="D48" s="50"/>
      <c r="E48" s="50"/>
    </row>
    <row r="49" spans="1:5" x14ac:dyDescent="0.2">
      <c r="A49" s="47"/>
      <c r="B49" s="47"/>
      <c r="C49" s="50"/>
      <c r="D49" s="50"/>
      <c r="E49" s="50"/>
    </row>
    <row r="50" spans="1:5" x14ac:dyDescent="0.2">
      <c r="A50" s="47"/>
      <c r="B50" s="47"/>
      <c r="C50" s="50"/>
      <c r="D50" s="50"/>
      <c r="E50" s="50"/>
    </row>
    <row r="51" spans="1:5" x14ac:dyDescent="0.2">
      <c r="A51" s="47"/>
      <c r="B51" s="47"/>
      <c r="C51" s="50"/>
      <c r="D51" s="50"/>
      <c r="E51" s="50"/>
    </row>
    <row r="52" spans="1:5" x14ac:dyDescent="0.2">
      <c r="A52" s="47"/>
      <c r="B52" s="47"/>
      <c r="C52" s="50"/>
      <c r="D52" s="50"/>
      <c r="E52" s="50"/>
    </row>
    <row r="53" spans="1:5" x14ac:dyDescent="0.2">
      <c r="A53" s="47"/>
      <c r="B53" s="47"/>
      <c r="C53" s="50"/>
      <c r="D53" s="50"/>
      <c r="E53" s="50"/>
    </row>
    <row r="54" spans="1:5" x14ac:dyDescent="0.2">
      <c r="A54" s="47"/>
      <c r="B54" s="47"/>
      <c r="C54" s="50"/>
      <c r="D54" s="50"/>
      <c r="E54" s="50"/>
    </row>
    <row r="55" spans="1:5" x14ac:dyDescent="0.2">
      <c r="A55" s="47"/>
      <c r="B55" s="47"/>
      <c r="C55" s="50"/>
      <c r="D55" s="50"/>
      <c r="E55" s="50"/>
    </row>
    <row r="56" spans="1:5" x14ac:dyDescent="0.2">
      <c r="A56" s="47"/>
      <c r="B56" s="47"/>
      <c r="C56" s="50"/>
      <c r="D56" s="50"/>
      <c r="E56" s="50"/>
    </row>
    <row r="57" spans="1:5" x14ac:dyDescent="0.2">
      <c r="A57" s="47"/>
      <c r="B57" s="47"/>
      <c r="C57" s="50"/>
      <c r="D57" s="50"/>
      <c r="E57" s="50"/>
    </row>
    <row r="58" spans="1:5" x14ac:dyDescent="0.2">
      <c r="A58" s="47"/>
      <c r="B58" s="47"/>
      <c r="C58" s="50"/>
      <c r="D58" s="50"/>
      <c r="E58" s="50"/>
    </row>
    <row r="59" spans="1:5" x14ac:dyDescent="0.2">
      <c r="A59" s="47"/>
      <c r="B59" s="47"/>
      <c r="C59" s="50"/>
      <c r="D59" s="50"/>
      <c r="E59" s="50"/>
    </row>
    <row r="60" spans="1:5" x14ac:dyDescent="0.2">
      <c r="A60" s="47"/>
      <c r="B60" s="47"/>
      <c r="C60" s="50"/>
      <c r="D60" s="50"/>
      <c r="E60" s="50"/>
    </row>
    <row r="61" spans="1:5" x14ac:dyDescent="0.2">
      <c r="A61" s="47"/>
      <c r="B61" s="47"/>
      <c r="C61" s="50"/>
      <c r="D61" s="50"/>
      <c r="E61" s="50"/>
    </row>
    <row r="62" spans="1:5" x14ac:dyDescent="0.2">
      <c r="A62" s="47"/>
      <c r="B62" s="47"/>
      <c r="C62" s="50"/>
      <c r="D62" s="50"/>
      <c r="E62" s="50"/>
    </row>
    <row r="63" spans="1:5" x14ac:dyDescent="0.2">
      <c r="A63" s="47"/>
      <c r="B63" s="47"/>
      <c r="C63" s="50"/>
      <c r="D63" s="50"/>
      <c r="E63" s="50"/>
    </row>
    <row r="64" spans="1:5" x14ac:dyDescent="0.2">
      <c r="A64" s="47"/>
      <c r="B64" s="47"/>
      <c r="C64" s="50"/>
      <c r="D64" s="50"/>
      <c r="E64" s="50"/>
    </row>
    <row r="65" spans="1:5" x14ac:dyDescent="0.2">
      <c r="A65" s="47"/>
      <c r="B65" s="47"/>
      <c r="C65" s="50"/>
      <c r="D65" s="50"/>
      <c r="E65" s="50"/>
    </row>
    <row r="66" spans="1:5" x14ac:dyDescent="0.2">
      <c r="A66" s="47"/>
      <c r="B66" s="47"/>
      <c r="C66" s="50"/>
      <c r="D66" s="50"/>
      <c r="E66" s="50"/>
    </row>
    <row r="67" spans="1:5" x14ac:dyDescent="0.2">
      <c r="A67" s="47"/>
      <c r="B67" s="47"/>
      <c r="C67" s="50"/>
      <c r="D67" s="50"/>
      <c r="E67" s="50"/>
    </row>
    <row r="68" spans="1:5" x14ac:dyDescent="0.2">
      <c r="A68" s="47"/>
      <c r="B68" s="47"/>
      <c r="C68" s="50"/>
      <c r="D68" s="50"/>
      <c r="E68" s="50"/>
    </row>
    <row r="69" spans="1:5" x14ac:dyDescent="0.2">
      <c r="A69" s="47"/>
      <c r="B69" s="47"/>
      <c r="C69" s="50"/>
      <c r="D69" s="50"/>
      <c r="E69" s="50"/>
    </row>
    <row r="70" spans="1:5" x14ac:dyDescent="0.2">
      <c r="A70" s="47"/>
      <c r="B70" s="47"/>
      <c r="C70" s="50"/>
      <c r="D70" s="50"/>
      <c r="E70" s="50"/>
    </row>
    <row r="71" spans="1:5" x14ac:dyDescent="0.2">
      <c r="A71" s="47"/>
      <c r="B71" s="47"/>
      <c r="C71" s="50"/>
      <c r="D71" s="50"/>
      <c r="E71" s="50"/>
    </row>
    <row r="72" spans="1:5" x14ac:dyDescent="0.2">
      <c r="A72" s="47"/>
      <c r="B72" s="47"/>
      <c r="C72" s="50"/>
      <c r="D72" s="50"/>
      <c r="E72" s="50"/>
    </row>
    <row r="73" spans="1:5" x14ac:dyDescent="0.2">
      <c r="A73" s="47"/>
      <c r="B73" s="47"/>
      <c r="C73" s="50"/>
      <c r="D73" s="50"/>
      <c r="E73" s="50"/>
    </row>
    <row r="74" spans="1:5" x14ac:dyDescent="0.2">
      <c r="A74" s="47"/>
      <c r="B74" s="47"/>
      <c r="C74" s="50"/>
      <c r="D74" s="50"/>
      <c r="E74" s="50"/>
    </row>
    <row r="75" spans="1:5" x14ac:dyDescent="0.2">
      <c r="A75" s="47"/>
      <c r="B75" s="47"/>
      <c r="C75" s="50"/>
      <c r="D75" s="50"/>
      <c r="E75" s="50"/>
    </row>
    <row r="76" spans="1:5" x14ac:dyDescent="0.2">
      <c r="A76" s="47"/>
      <c r="B76" s="47"/>
      <c r="C76" s="50"/>
      <c r="D76" s="50"/>
      <c r="E76" s="50"/>
    </row>
    <row r="77" spans="1:5" x14ac:dyDescent="0.2">
      <c r="A77" s="47"/>
      <c r="B77" s="47"/>
      <c r="C77" s="50"/>
      <c r="D77" s="50"/>
      <c r="E77" s="50"/>
    </row>
    <row r="78" spans="1:5" x14ac:dyDescent="0.2">
      <c r="A78" s="47"/>
      <c r="B78" s="47"/>
      <c r="C78" s="50"/>
      <c r="D78" s="50"/>
      <c r="E78" s="50"/>
    </row>
    <row r="79" spans="1:5" x14ac:dyDescent="0.2">
      <c r="A79" s="47"/>
      <c r="B79" s="47"/>
      <c r="C79" s="50"/>
      <c r="D79" s="50"/>
      <c r="E79" s="50"/>
    </row>
    <row r="80" spans="1:5" x14ac:dyDescent="0.2">
      <c r="A80" s="47"/>
      <c r="B80" s="47"/>
      <c r="C80" s="50"/>
      <c r="D80" s="50"/>
      <c r="E80" s="50"/>
    </row>
    <row r="81" spans="1:5" x14ac:dyDescent="0.2">
      <c r="A81" s="47"/>
      <c r="B81" s="47"/>
      <c r="C81" s="50"/>
      <c r="D81" s="50"/>
      <c r="E81" s="50"/>
    </row>
    <row r="82" spans="1:5" x14ac:dyDescent="0.2">
      <c r="A82" s="47"/>
      <c r="B82" s="47"/>
      <c r="C82" s="50"/>
      <c r="D82" s="50"/>
      <c r="E82" s="50"/>
    </row>
    <row r="83" spans="1:5" x14ac:dyDescent="0.2">
      <c r="A83" s="47"/>
      <c r="B83" s="47"/>
      <c r="C83" s="50"/>
      <c r="D83" s="50"/>
      <c r="E83" s="50"/>
    </row>
    <row r="84" spans="1:5" x14ac:dyDescent="0.2">
      <c r="A84" s="47"/>
      <c r="B84" s="47"/>
      <c r="C84" s="50"/>
      <c r="D84" s="50"/>
      <c r="E84" s="50"/>
    </row>
    <row r="85" spans="1:5" x14ac:dyDescent="0.2">
      <c r="A85" s="47"/>
      <c r="B85" s="47"/>
      <c r="C85" s="50"/>
      <c r="D85" s="50"/>
      <c r="E85" s="50"/>
    </row>
    <row r="86" spans="1:5" x14ac:dyDescent="0.2">
      <c r="A86" s="47"/>
      <c r="B86" s="47"/>
      <c r="C86" s="50"/>
      <c r="D86" s="50"/>
      <c r="E86" s="50"/>
    </row>
    <row r="87" spans="1:5" x14ac:dyDescent="0.2">
      <c r="A87" s="47"/>
      <c r="B87" s="47"/>
      <c r="C87" s="50"/>
      <c r="D87" s="50"/>
      <c r="E87" s="50"/>
    </row>
    <row r="88" spans="1:5" x14ac:dyDescent="0.2">
      <c r="A88" s="47"/>
      <c r="B88" s="47"/>
      <c r="C88" s="50"/>
      <c r="D88" s="50"/>
      <c r="E88" s="50"/>
    </row>
    <row r="89" spans="1:5" x14ac:dyDescent="0.2">
      <c r="A89" s="47"/>
      <c r="B89" s="47"/>
      <c r="C89" s="50"/>
      <c r="D89" s="50"/>
      <c r="E89" s="50"/>
    </row>
    <row r="90" spans="1:5" x14ac:dyDescent="0.2">
      <c r="A90" s="47"/>
      <c r="B90" s="47"/>
      <c r="C90" s="50"/>
      <c r="D90" s="50"/>
      <c r="E90" s="50"/>
    </row>
    <row r="91" spans="1:5" x14ac:dyDescent="0.2">
      <c r="A91" s="47"/>
      <c r="B91" s="47"/>
      <c r="C91" s="50"/>
      <c r="D91" s="50"/>
      <c r="E91" s="50"/>
    </row>
    <row r="92" spans="1:5" x14ac:dyDescent="0.2">
      <c r="A92" s="47"/>
      <c r="B92" s="47"/>
      <c r="C92" s="50"/>
      <c r="D92" s="50"/>
      <c r="E92" s="50"/>
    </row>
    <row r="93" spans="1:5" x14ac:dyDescent="0.2">
      <c r="A93" s="47"/>
      <c r="B93" s="47"/>
      <c r="C93" s="50"/>
      <c r="D93" s="50"/>
      <c r="E93" s="50"/>
    </row>
    <row r="94" spans="1:5" x14ac:dyDescent="0.2">
      <c r="A94" s="47"/>
      <c r="B94" s="47"/>
      <c r="C94" s="50"/>
      <c r="D94" s="50"/>
      <c r="E94" s="50"/>
    </row>
    <row r="95" spans="1:5" x14ac:dyDescent="0.2">
      <c r="A95" s="47"/>
      <c r="B95" s="47"/>
      <c r="C95" s="50"/>
      <c r="D95" s="50"/>
      <c r="E95" s="50"/>
    </row>
    <row r="96" spans="1:5" x14ac:dyDescent="0.2">
      <c r="A96" s="47"/>
      <c r="B96" s="47"/>
      <c r="C96" s="50"/>
      <c r="D96" s="50"/>
      <c r="E96" s="50"/>
    </row>
    <row r="97" spans="1:5" x14ac:dyDescent="0.2">
      <c r="A97" s="47"/>
      <c r="B97" s="47"/>
      <c r="C97" s="50"/>
      <c r="D97" s="50"/>
      <c r="E97" s="50"/>
    </row>
    <row r="98" spans="1:5" x14ac:dyDescent="0.2">
      <c r="A98" s="47"/>
      <c r="B98" s="47"/>
      <c r="C98" s="50"/>
      <c r="D98" s="50"/>
      <c r="E98" s="50"/>
    </row>
    <row r="99" spans="1:5" x14ac:dyDescent="0.2">
      <c r="A99" s="47"/>
      <c r="B99" s="47"/>
      <c r="C99" s="50"/>
      <c r="D99" s="50"/>
      <c r="E99" s="50"/>
    </row>
    <row r="100" spans="1:5" x14ac:dyDescent="0.2">
      <c r="A100" s="47"/>
      <c r="B100" s="47"/>
      <c r="C100" s="50"/>
      <c r="D100" s="50"/>
      <c r="E100" s="50"/>
    </row>
    <row r="101" spans="1:5" x14ac:dyDescent="0.2">
      <c r="A101" s="47"/>
      <c r="B101" s="47"/>
      <c r="C101" s="50"/>
      <c r="D101" s="50"/>
      <c r="E101" s="50"/>
    </row>
    <row r="102" spans="1:5" x14ac:dyDescent="0.2">
      <c r="A102" s="47"/>
      <c r="B102" s="47"/>
      <c r="C102" s="50"/>
      <c r="D102" s="50"/>
      <c r="E102" s="50"/>
    </row>
    <row r="103" spans="1:5" x14ac:dyDescent="0.2">
      <c r="A103" s="47"/>
      <c r="B103" s="47"/>
      <c r="C103" s="50"/>
      <c r="D103" s="50"/>
      <c r="E103" s="50"/>
    </row>
    <row r="104" spans="1:5" x14ac:dyDescent="0.2">
      <c r="A104" s="47"/>
      <c r="B104" s="47"/>
      <c r="C104" s="50"/>
      <c r="D104" s="50"/>
      <c r="E104" s="50"/>
    </row>
    <row r="105" spans="1:5" x14ac:dyDescent="0.2">
      <c r="A105" s="47"/>
      <c r="B105" s="47"/>
      <c r="C105" s="50"/>
      <c r="D105" s="50"/>
      <c r="E105" s="50"/>
    </row>
    <row r="106" spans="1:5" x14ac:dyDescent="0.2">
      <c r="A106" s="47"/>
      <c r="B106" s="47"/>
      <c r="C106" s="50"/>
      <c r="D106" s="50"/>
      <c r="E106" s="50"/>
    </row>
    <row r="107" spans="1:5" x14ac:dyDescent="0.2">
      <c r="A107" s="47"/>
      <c r="B107" s="47"/>
      <c r="C107" s="50"/>
      <c r="D107" s="50"/>
      <c r="E107" s="50"/>
    </row>
    <row r="108" spans="1:5" x14ac:dyDescent="0.2">
      <c r="A108" s="47"/>
      <c r="B108" s="47"/>
      <c r="C108" s="50"/>
      <c r="D108" s="50"/>
      <c r="E108" s="50"/>
    </row>
    <row r="109" spans="1:5" x14ac:dyDescent="0.2">
      <c r="A109" s="47"/>
      <c r="B109" s="47"/>
      <c r="C109" s="50"/>
      <c r="D109" s="50"/>
      <c r="E109" s="50"/>
    </row>
    <row r="110" spans="1:5" x14ac:dyDescent="0.2">
      <c r="A110" s="47"/>
      <c r="B110" s="47"/>
      <c r="C110" s="50"/>
      <c r="D110" s="50"/>
      <c r="E110" s="50"/>
    </row>
    <row r="111" spans="1:5" x14ac:dyDescent="0.2">
      <c r="A111" s="47"/>
      <c r="B111" s="47"/>
      <c r="C111" s="50"/>
      <c r="D111" s="50"/>
      <c r="E111" s="50"/>
    </row>
    <row r="112" spans="1:5" x14ac:dyDescent="0.2">
      <c r="A112" s="47"/>
      <c r="B112" s="47"/>
      <c r="C112" s="50"/>
      <c r="D112" s="50"/>
      <c r="E112" s="50"/>
    </row>
    <row r="113" spans="1:5" x14ac:dyDescent="0.2">
      <c r="A113" s="47"/>
      <c r="B113" s="47"/>
      <c r="C113" s="50"/>
      <c r="D113" s="50"/>
      <c r="E113" s="50"/>
    </row>
    <row r="114" spans="1:5" x14ac:dyDescent="0.2">
      <c r="A114" s="47"/>
      <c r="B114" s="47"/>
      <c r="C114" s="50"/>
      <c r="D114" s="50"/>
      <c r="E114" s="50"/>
    </row>
    <row r="115" spans="1:5" x14ac:dyDescent="0.2">
      <c r="A115" s="47"/>
      <c r="B115" s="47"/>
      <c r="C115" s="50"/>
      <c r="D115" s="50"/>
      <c r="E115" s="50"/>
    </row>
    <row r="116" spans="1:5" x14ac:dyDescent="0.2">
      <c r="A116" s="47"/>
      <c r="B116" s="47"/>
      <c r="C116" s="50"/>
      <c r="D116" s="50"/>
      <c r="E116" s="50"/>
    </row>
    <row r="117" spans="1:5" x14ac:dyDescent="0.2">
      <c r="A117" s="47"/>
      <c r="B117" s="47"/>
      <c r="C117" s="50"/>
      <c r="D117" s="50"/>
      <c r="E117" s="50"/>
    </row>
    <row r="118" spans="1:5" x14ac:dyDescent="0.2">
      <c r="A118" s="47"/>
      <c r="B118" s="47"/>
      <c r="C118" s="50"/>
      <c r="D118" s="50"/>
      <c r="E118" s="50"/>
    </row>
    <row r="119" spans="1:5" x14ac:dyDescent="0.2">
      <c r="A119" s="47"/>
      <c r="B119" s="47"/>
      <c r="C119" s="50"/>
      <c r="D119" s="50"/>
      <c r="E119" s="50"/>
    </row>
    <row r="120" spans="1:5" x14ac:dyDescent="0.2">
      <c r="A120" s="47"/>
      <c r="B120" s="47"/>
      <c r="C120" s="50"/>
      <c r="D120" s="50"/>
      <c r="E120" s="50"/>
    </row>
    <row r="121" spans="1:5" x14ac:dyDescent="0.2">
      <c r="A121" s="47"/>
      <c r="B121" s="47"/>
      <c r="C121" s="50"/>
      <c r="D121" s="50"/>
      <c r="E121" s="50"/>
    </row>
    <row r="122" spans="1:5" x14ac:dyDescent="0.2">
      <c r="A122" s="47"/>
      <c r="B122" s="47"/>
      <c r="C122" s="50"/>
      <c r="D122" s="50"/>
      <c r="E122" s="50"/>
    </row>
    <row r="123" spans="1:5" x14ac:dyDescent="0.2">
      <c r="A123" s="47"/>
      <c r="B123" s="47"/>
      <c r="C123" s="50"/>
      <c r="D123" s="50"/>
      <c r="E123" s="50"/>
    </row>
    <row r="124" spans="1:5" x14ac:dyDescent="0.2">
      <c r="A124" s="47"/>
      <c r="B124" s="47"/>
      <c r="C124" s="50"/>
      <c r="D124" s="50"/>
      <c r="E124" s="50"/>
    </row>
    <row r="125" spans="1:5" x14ac:dyDescent="0.2">
      <c r="A125" s="47"/>
      <c r="B125" s="47"/>
      <c r="C125" s="50"/>
      <c r="D125" s="50"/>
      <c r="E125" s="50"/>
    </row>
    <row r="126" spans="1:5" x14ac:dyDescent="0.2">
      <c r="A126" s="47"/>
      <c r="B126" s="47"/>
      <c r="C126" s="50"/>
      <c r="D126" s="50"/>
      <c r="E126" s="50"/>
    </row>
    <row r="127" spans="1:5" x14ac:dyDescent="0.2">
      <c r="A127" s="47"/>
      <c r="B127" s="47"/>
      <c r="C127" s="50"/>
      <c r="D127" s="50"/>
      <c r="E127" s="50"/>
    </row>
    <row r="128" spans="1:5" x14ac:dyDescent="0.2">
      <c r="A128" s="47"/>
      <c r="B128" s="47"/>
      <c r="C128" s="50"/>
      <c r="D128" s="50"/>
      <c r="E128" s="50"/>
    </row>
    <row r="129" spans="1:5" x14ac:dyDescent="0.2">
      <c r="A129" s="47"/>
      <c r="B129" s="47"/>
      <c r="C129" s="50"/>
      <c r="D129" s="50"/>
      <c r="E129" s="50"/>
    </row>
    <row r="130" spans="1:5" x14ac:dyDescent="0.2">
      <c r="A130" s="47"/>
      <c r="B130" s="47"/>
      <c r="C130" s="50"/>
      <c r="D130" s="50"/>
      <c r="E130" s="50"/>
    </row>
    <row r="131" spans="1:5" x14ac:dyDescent="0.2">
      <c r="A131" s="47"/>
      <c r="B131" s="47"/>
      <c r="C131" s="50"/>
      <c r="D131" s="50"/>
      <c r="E131" s="50"/>
    </row>
    <row r="132" spans="1:5" x14ac:dyDescent="0.2">
      <c r="A132" s="47"/>
      <c r="B132" s="47"/>
      <c r="C132" s="50"/>
      <c r="D132" s="50"/>
      <c r="E132" s="50"/>
    </row>
    <row r="133" spans="1:5" x14ac:dyDescent="0.2">
      <c r="A133" s="47"/>
      <c r="B133" s="47"/>
      <c r="C133" s="50"/>
      <c r="D133" s="50"/>
      <c r="E133" s="50"/>
    </row>
    <row r="134" spans="1:5" x14ac:dyDescent="0.2">
      <c r="A134" s="47"/>
      <c r="B134" s="47"/>
      <c r="C134" s="50"/>
      <c r="D134" s="50"/>
      <c r="E134" s="50"/>
    </row>
    <row r="135" spans="1:5" x14ac:dyDescent="0.2">
      <c r="A135" s="47"/>
      <c r="B135" s="47"/>
      <c r="C135" s="50"/>
      <c r="D135" s="50"/>
      <c r="E135" s="50"/>
    </row>
    <row r="136" spans="1:5" x14ac:dyDescent="0.2">
      <c r="A136" s="47"/>
      <c r="B136" s="47"/>
      <c r="C136" s="50"/>
      <c r="D136" s="50"/>
      <c r="E136" s="50"/>
    </row>
    <row r="137" spans="1:5" x14ac:dyDescent="0.2">
      <c r="A137" s="47"/>
      <c r="B137" s="47"/>
      <c r="C137" s="50"/>
      <c r="D137" s="50"/>
      <c r="E137" s="50"/>
    </row>
    <row r="138" spans="1:5" x14ac:dyDescent="0.2">
      <c r="A138" s="47"/>
      <c r="B138" s="47"/>
      <c r="C138" s="50"/>
      <c r="D138" s="50"/>
      <c r="E138" s="50"/>
    </row>
    <row r="139" spans="1:5" x14ac:dyDescent="0.2">
      <c r="A139" s="47"/>
      <c r="B139" s="47"/>
      <c r="C139" s="50"/>
      <c r="D139" s="50"/>
      <c r="E139" s="50"/>
    </row>
    <row r="140" spans="1:5" x14ac:dyDescent="0.2">
      <c r="A140" s="47"/>
      <c r="B140" s="47"/>
      <c r="C140" s="50"/>
      <c r="D140" s="50"/>
      <c r="E140" s="50"/>
    </row>
    <row r="141" spans="1:5" x14ac:dyDescent="0.2">
      <c r="A141" s="47"/>
      <c r="B141" s="47"/>
      <c r="C141" s="50"/>
      <c r="D141" s="50"/>
      <c r="E141" s="50"/>
    </row>
    <row r="142" spans="1:5" x14ac:dyDescent="0.2">
      <c r="A142" s="47"/>
      <c r="B142" s="47"/>
      <c r="C142" s="50"/>
      <c r="D142" s="50"/>
      <c r="E142" s="50"/>
    </row>
    <row r="143" spans="1:5" x14ac:dyDescent="0.2">
      <c r="A143" s="47"/>
      <c r="B143" s="47"/>
      <c r="C143" s="50"/>
      <c r="D143" s="50"/>
      <c r="E143" s="50"/>
    </row>
    <row r="144" spans="1:5" x14ac:dyDescent="0.2">
      <c r="A144" s="47"/>
      <c r="B144" s="47"/>
      <c r="C144" s="50"/>
      <c r="D144" s="50"/>
      <c r="E144" s="50"/>
    </row>
    <row r="145" spans="1:5" x14ac:dyDescent="0.2">
      <c r="A145" s="47"/>
      <c r="B145" s="47"/>
      <c r="C145" s="50"/>
      <c r="D145" s="50"/>
      <c r="E145" s="50"/>
    </row>
    <row r="146" spans="1:5" x14ac:dyDescent="0.2">
      <c r="A146" s="47"/>
      <c r="B146" s="47"/>
      <c r="C146" s="50"/>
      <c r="D146" s="50"/>
      <c r="E146" s="50"/>
    </row>
    <row r="147" spans="1:5" x14ac:dyDescent="0.2">
      <c r="A147" s="47"/>
      <c r="B147" s="47"/>
      <c r="C147" s="50"/>
      <c r="D147" s="50"/>
      <c r="E147" s="50"/>
    </row>
    <row r="148" spans="1:5" x14ac:dyDescent="0.2">
      <c r="A148" s="47"/>
      <c r="B148" s="47"/>
      <c r="C148" s="50"/>
      <c r="D148" s="50"/>
      <c r="E148" s="50"/>
    </row>
    <row r="149" spans="1:5" x14ac:dyDescent="0.2">
      <c r="A149" s="47"/>
      <c r="B149" s="47"/>
      <c r="C149" s="50"/>
      <c r="D149" s="50"/>
      <c r="E149" s="50"/>
    </row>
    <row r="150" spans="1:5" x14ac:dyDescent="0.2">
      <c r="A150" s="47"/>
      <c r="B150" s="47"/>
      <c r="C150" s="50"/>
      <c r="D150" s="50"/>
      <c r="E150" s="50"/>
    </row>
    <row r="151" spans="1:5" x14ac:dyDescent="0.2">
      <c r="A151" s="47"/>
      <c r="B151" s="47"/>
      <c r="C151" s="50"/>
      <c r="D151" s="50"/>
      <c r="E151" s="50"/>
    </row>
    <row r="152" spans="1:5" x14ac:dyDescent="0.2">
      <c r="A152" s="47"/>
      <c r="B152" s="47"/>
      <c r="C152" s="50"/>
      <c r="D152" s="50"/>
      <c r="E152" s="50"/>
    </row>
    <row r="153" spans="1:5" x14ac:dyDescent="0.2">
      <c r="A153" s="47"/>
      <c r="B153" s="47"/>
      <c r="C153" s="50"/>
      <c r="D153" s="50"/>
      <c r="E153" s="50"/>
    </row>
    <row r="154" spans="1:5" x14ac:dyDescent="0.2">
      <c r="A154" s="47"/>
      <c r="B154" s="47"/>
      <c r="C154" s="50"/>
      <c r="D154" s="50"/>
      <c r="E154" s="50"/>
    </row>
    <row r="155" spans="1:5" x14ac:dyDescent="0.2">
      <c r="A155" s="47"/>
      <c r="B155" s="47"/>
      <c r="C155" s="50"/>
      <c r="D155" s="50"/>
      <c r="E155" s="50"/>
    </row>
    <row r="156" spans="1:5" x14ac:dyDescent="0.2">
      <c r="A156" s="47"/>
      <c r="B156" s="47"/>
      <c r="C156" s="50"/>
      <c r="D156" s="50"/>
      <c r="E156" s="50"/>
    </row>
    <row r="157" spans="1:5" x14ac:dyDescent="0.2">
      <c r="A157" s="47"/>
      <c r="B157" s="47"/>
      <c r="C157" s="50"/>
      <c r="D157" s="50"/>
      <c r="E157" s="50"/>
    </row>
    <row r="158" spans="1:5" x14ac:dyDescent="0.2">
      <c r="A158" s="47"/>
      <c r="B158" s="47"/>
      <c r="C158" s="50"/>
      <c r="D158" s="50"/>
      <c r="E158" s="50"/>
    </row>
    <row r="159" spans="1:5" x14ac:dyDescent="0.2">
      <c r="A159" s="47"/>
      <c r="B159" s="47"/>
      <c r="C159" s="50"/>
      <c r="D159" s="50"/>
      <c r="E159" s="50"/>
    </row>
    <row r="160" spans="1:5" x14ac:dyDescent="0.2">
      <c r="A160" s="47"/>
      <c r="B160" s="47"/>
      <c r="C160" s="50"/>
      <c r="D160" s="50"/>
      <c r="E160" s="50"/>
    </row>
    <row r="161" spans="1:5" x14ac:dyDescent="0.2">
      <c r="A161" s="47"/>
      <c r="B161" s="47"/>
      <c r="C161" s="50"/>
      <c r="D161" s="50"/>
      <c r="E161" s="50"/>
    </row>
    <row r="162" spans="1:5" x14ac:dyDescent="0.2">
      <c r="A162" s="47"/>
      <c r="B162" s="47"/>
      <c r="C162" s="50"/>
      <c r="D162" s="50"/>
      <c r="E162" s="50"/>
    </row>
    <row r="163" spans="1:5" x14ac:dyDescent="0.2">
      <c r="A163" s="47"/>
      <c r="B163" s="47"/>
      <c r="C163" s="50"/>
      <c r="D163" s="50"/>
      <c r="E163" s="50"/>
    </row>
    <row r="164" spans="1:5" x14ac:dyDescent="0.2">
      <c r="A164" s="47"/>
      <c r="B164" s="47"/>
      <c r="C164" s="50"/>
      <c r="D164" s="50"/>
      <c r="E164" s="50"/>
    </row>
    <row r="165" spans="1:5" x14ac:dyDescent="0.2">
      <c r="A165" s="47"/>
      <c r="B165" s="47"/>
      <c r="C165" s="50"/>
      <c r="D165" s="50"/>
      <c r="E165" s="50"/>
    </row>
    <row r="166" spans="1:5" x14ac:dyDescent="0.2">
      <c r="A166" s="47"/>
      <c r="B166" s="47"/>
      <c r="C166" s="50"/>
      <c r="D166" s="50"/>
      <c r="E166" s="50"/>
    </row>
    <row r="167" spans="1:5" x14ac:dyDescent="0.2">
      <c r="A167" s="47"/>
      <c r="B167" s="47"/>
      <c r="C167" s="50"/>
      <c r="D167" s="50"/>
      <c r="E167" s="50"/>
    </row>
    <row r="168" spans="1:5" x14ac:dyDescent="0.2">
      <c r="A168" s="47"/>
      <c r="B168" s="47"/>
      <c r="C168" s="50"/>
      <c r="D168" s="50"/>
      <c r="E168" s="50"/>
    </row>
    <row r="169" spans="1:5" x14ac:dyDescent="0.2">
      <c r="A169" s="47"/>
      <c r="B169" s="47"/>
      <c r="C169" s="50"/>
      <c r="D169" s="50"/>
      <c r="E169" s="50"/>
    </row>
    <row r="170" spans="1:5" x14ac:dyDescent="0.2">
      <c r="A170" s="47"/>
      <c r="B170" s="47"/>
      <c r="C170" s="50"/>
      <c r="D170" s="50"/>
      <c r="E170" s="50"/>
    </row>
    <row r="171" spans="1:5" x14ac:dyDescent="0.2">
      <c r="A171" s="47"/>
      <c r="B171" s="47"/>
      <c r="C171" s="50"/>
      <c r="D171" s="50"/>
      <c r="E171" s="50"/>
    </row>
    <row r="172" spans="1:5" x14ac:dyDescent="0.2">
      <c r="A172" s="47"/>
      <c r="B172" s="47"/>
      <c r="C172" s="50"/>
      <c r="D172" s="50"/>
      <c r="E172" s="50"/>
    </row>
    <row r="173" spans="1:5" x14ac:dyDescent="0.2">
      <c r="A173" s="47"/>
      <c r="B173" s="47"/>
      <c r="C173" s="50"/>
      <c r="D173" s="50"/>
      <c r="E173" s="50"/>
    </row>
    <row r="174" spans="1:5" x14ac:dyDescent="0.2">
      <c r="A174" s="47"/>
      <c r="B174" s="47"/>
      <c r="C174" s="50"/>
      <c r="D174" s="50"/>
      <c r="E174" s="50"/>
    </row>
    <row r="175" spans="1:5" x14ac:dyDescent="0.2">
      <c r="A175" s="47"/>
      <c r="B175" s="47"/>
      <c r="C175" s="50"/>
      <c r="D175" s="50"/>
      <c r="E175" s="50"/>
    </row>
    <row r="176" spans="1:5" x14ac:dyDescent="0.2">
      <c r="A176" s="47"/>
      <c r="B176" s="47"/>
      <c r="C176" s="50"/>
      <c r="D176" s="50"/>
      <c r="E176" s="50"/>
    </row>
    <row r="177" spans="1:5" x14ac:dyDescent="0.2">
      <c r="A177" s="47"/>
      <c r="B177" s="47"/>
      <c r="C177" s="50"/>
      <c r="D177" s="50"/>
      <c r="E177" s="50"/>
    </row>
    <row r="178" spans="1:5" x14ac:dyDescent="0.2">
      <c r="A178" s="47"/>
      <c r="B178" s="47"/>
      <c r="C178" s="50"/>
      <c r="D178" s="50"/>
      <c r="E178" s="50"/>
    </row>
    <row r="179" spans="1:5" x14ac:dyDescent="0.2">
      <c r="A179" s="47"/>
      <c r="B179" s="47"/>
      <c r="C179" s="50"/>
      <c r="D179" s="50"/>
      <c r="E179" s="50"/>
    </row>
    <row r="180" spans="1:5" x14ac:dyDescent="0.2">
      <c r="A180" s="47"/>
      <c r="B180" s="47"/>
      <c r="C180" s="50"/>
      <c r="D180" s="50"/>
      <c r="E180" s="50"/>
    </row>
    <row r="181" spans="1:5" x14ac:dyDescent="0.2">
      <c r="A181" s="47"/>
      <c r="B181" s="47"/>
      <c r="C181" s="50"/>
      <c r="D181" s="50"/>
      <c r="E181" s="50"/>
    </row>
    <row r="182" spans="1:5" x14ac:dyDescent="0.2">
      <c r="A182" s="47"/>
      <c r="B182" s="47"/>
      <c r="C182" s="50"/>
      <c r="D182" s="50"/>
      <c r="E182" s="50"/>
    </row>
    <row r="183" spans="1:5" x14ac:dyDescent="0.2">
      <c r="A183" s="47"/>
      <c r="B183" s="47"/>
      <c r="C183" s="50"/>
      <c r="D183" s="50"/>
      <c r="E183" s="50"/>
    </row>
    <row r="184" spans="1:5" x14ac:dyDescent="0.2">
      <c r="A184" s="47"/>
      <c r="B184" s="47"/>
      <c r="C184" s="50"/>
      <c r="D184" s="50"/>
      <c r="E184" s="50"/>
    </row>
    <row r="185" spans="1:5" x14ac:dyDescent="0.2">
      <c r="A185" s="47"/>
      <c r="B185" s="47"/>
      <c r="C185" s="50"/>
      <c r="D185" s="50"/>
      <c r="E185" s="50"/>
    </row>
    <row r="186" spans="1:5" x14ac:dyDescent="0.2">
      <c r="A186" s="47"/>
      <c r="B186" s="47"/>
      <c r="C186" s="50"/>
      <c r="D186" s="50"/>
      <c r="E186" s="50"/>
    </row>
    <row r="187" spans="1:5" x14ac:dyDescent="0.2">
      <c r="A187" s="47"/>
      <c r="B187" s="47"/>
      <c r="C187" s="50"/>
      <c r="D187" s="50"/>
      <c r="E187" s="50"/>
    </row>
    <row r="188" spans="1:5" x14ac:dyDescent="0.2">
      <c r="A188" s="47"/>
      <c r="B188" s="47"/>
      <c r="C188" s="50"/>
      <c r="D188" s="50"/>
      <c r="E188" s="50"/>
    </row>
    <row r="189" spans="1:5" x14ac:dyDescent="0.2">
      <c r="A189" s="47"/>
      <c r="B189" s="47"/>
      <c r="C189" s="50"/>
      <c r="D189" s="50"/>
      <c r="E189" s="50"/>
    </row>
    <row r="190" spans="1:5" x14ac:dyDescent="0.2">
      <c r="A190" s="47"/>
      <c r="B190" s="47"/>
      <c r="C190" s="50"/>
      <c r="D190" s="50"/>
      <c r="E190" s="50"/>
    </row>
    <row r="191" spans="1:5" x14ac:dyDescent="0.2">
      <c r="A191" s="47"/>
      <c r="B191" s="47"/>
      <c r="C191" s="50"/>
      <c r="D191" s="50"/>
      <c r="E191" s="50"/>
    </row>
    <row r="192" spans="1:5" x14ac:dyDescent="0.2">
      <c r="A192" s="47"/>
      <c r="B192" s="47"/>
      <c r="C192" s="50"/>
      <c r="D192" s="50"/>
      <c r="E192" s="50"/>
    </row>
    <row r="193" spans="1:5" x14ac:dyDescent="0.2">
      <c r="A193" s="47"/>
      <c r="B193" s="47"/>
      <c r="C193" s="50"/>
      <c r="D193" s="50"/>
      <c r="E193" s="50"/>
    </row>
    <row r="194" spans="1:5" x14ac:dyDescent="0.2">
      <c r="A194" s="47"/>
      <c r="B194" s="47"/>
      <c r="C194" s="50"/>
      <c r="D194" s="50"/>
      <c r="E194" s="50"/>
    </row>
    <row r="195" spans="1:5" x14ac:dyDescent="0.2">
      <c r="A195" s="47"/>
      <c r="B195" s="47"/>
      <c r="C195" s="50"/>
      <c r="D195" s="50"/>
      <c r="E195" s="50"/>
    </row>
    <row r="196" spans="1:5" x14ac:dyDescent="0.2">
      <c r="A196" s="47"/>
      <c r="B196" s="47"/>
      <c r="C196" s="50"/>
      <c r="D196" s="50"/>
      <c r="E196" s="50"/>
    </row>
    <row r="197" spans="1:5" x14ac:dyDescent="0.2">
      <c r="A197" s="47"/>
      <c r="B197" s="47"/>
      <c r="C197" s="50"/>
      <c r="D197" s="50"/>
      <c r="E197" s="50"/>
    </row>
    <row r="198" spans="1:5" x14ac:dyDescent="0.2">
      <c r="A198" s="47"/>
      <c r="B198" s="47"/>
      <c r="C198" s="50"/>
      <c r="D198" s="50"/>
      <c r="E198" s="50"/>
    </row>
    <row r="199" spans="1:5" x14ac:dyDescent="0.2">
      <c r="A199" s="47"/>
      <c r="B199" s="47"/>
      <c r="C199" s="50"/>
      <c r="D199" s="50"/>
      <c r="E199" s="50"/>
    </row>
    <row r="200" spans="1:5" x14ac:dyDescent="0.2">
      <c r="A200" s="47"/>
      <c r="B200" s="47"/>
      <c r="C200" s="50"/>
      <c r="D200" s="50"/>
      <c r="E200" s="50"/>
    </row>
    <row r="201" spans="1:5" x14ac:dyDescent="0.2">
      <c r="A201" s="47"/>
      <c r="B201" s="47"/>
      <c r="C201" s="50"/>
      <c r="D201" s="50"/>
      <c r="E201" s="50"/>
    </row>
    <row r="202" spans="1:5" x14ac:dyDescent="0.2">
      <c r="A202" s="47"/>
      <c r="B202" s="47"/>
      <c r="C202" s="50"/>
      <c r="D202" s="50"/>
      <c r="E202" s="50"/>
    </row>
    <row r="203" spans="1:5" x14ac:dyDescent="0.2">
      <c r="A203" s="47"/>
      <c r="B203" s="47"/>
      <c r="C203" s="50"/>
      <c r="D203" s="50"/>
      <c r="E203" s="50"/>
    </row>
    <row r="204" spans="1:5" x14ac:dyDescent="0.2">
      <c r="A204" s="47"/>
      <c r="B204" s="47"/>
      <c r="C204" s="50"/>
      <c r="D204" s="50"/>
      <c r="E204" s="50"/>
    </row>
    <row r="205" spans="1:5" x14ac:dyDescent="0.2">
      <c r="A205" s="47"/>
      <c r="B205" s="47"/>
      <c r="C205" s="50"/>
      <c r="D205" s="50"/>
      <c r="E205" s="50"/>
    </row>
    <row r="206" spans="1:5" x14ac:dyDescent="0.2">
      <c r="A206" s="47"/>
      <c r="B206" s="47"/>
      <c r="C206" s="50"/>
      <c r="D206" s="50"/>
      <c r="E206" s="50"/>
    </row>
    <row r="207" spans="1:5" x14ac:dyDescent="0.2">
      <c r="A207" s="47"/>
      <c r="B207" s="47"/>
      <c r="C207" s="50"/>
      <c r="D207" s="50"/>
      <c r="E207" s="50"/>
    </row>
    <row r="208" spans="1:5" x14ac:dyDescent="0.2">
      <c r="A208" s="47"/>
      <c r="B208" s="47"/>
      <c r="C208" s="50"/>
      <c r="D208" s="50"/>
      <c r="E208" s="50"/>
    </row>
    <row r="209" spans="1:5" x14ac:dyDescent="0.2">
      <c r="A209" s="47"/>
      <c r="B209" s="47"/>
      <c r="C209" s="50"/>
      <c r="D209" s="50"/>
      <c r="E209" s="50"/>
    </row>
    <row r="210" spans="1:5" x14ac:dyDescent="0.2">
      <c r="A210" s="47"/>
      <c r="B210" s="47"/>
      <c r="C210" s="50"/>
      <c r="D210" s="50"/>
      <c r="E210" s="50"/>
    </row>
    <row r="211" spans="1:5" x14ac:dyDescent="0.2">
      <c r="A211" s="47"/>
      <c r="B211" s="47"/>
      <c r="C211" s="50"/>
      <c r="D211" s="50"/>
      <c r="E211" s="50"/>
    </row>
    <row r="212" spans="1:5" x14ac:dyDescent="0.2">
      <c r="A212" s="47"/>
      <c r="B212" s="47"/>
      <c r="C212" s="50"/>
      <c r="D212" s="50"/>
      <c r="E212" s="50"/>
    </row>
    <row r="213" spans="1:5" x14ac:dyDescent="0.2">
      <c r="A213" s="47"/>
      <c r="B213" s="47"/>
      <c r="C213" s="50"/>
      <c r="D213" s="50"/>
      <c r="E213" s="50"/>
    </row>
    <row r="214" spans="1:5" x14ac:dyDescent="0.2">
      <c r="A214" s="47"/>
      <c r="B214" s="47"/>
      <c r="C214" s="50"/>
      <c r="D214" s="50"/>
      <c r="E214" s="50"/>
    </row>
    <row r="215" spans="1:5" x14ac:dyDescent="0.2">
      <c r="A215" s="47"/>
      <c r="B215" s="47"/>
      <c r="C215" s="50"/>
      <c r="D215" s="50"/>
      <c r="E215" s="50"/>
    </row>
    <row r="216" spans="1:5" x14ac:dyDescent="0.2">
      <c r="A216" s="47"/>
      <c r="B216" s="47"/>
      <c r="C216" s="50"/>
      <c r="D216" s="50"/>
      <c r="E216" s="50"/>
    </row>
    <row r="217" spans="1:5" x14ac:dyDescent="0.2">
      <c r="A217" s="47"/>
      <c r="B217" s="47"/>
      <c r="C217" s="50"/>
      <c r="D217" s="50"/>
      <c r="E217" s="50"/>
    </row>
    <row r="218" spans="1:5" x14ac:dyDescent="0.2">
      <c r="A218" s="47"/>
      <c r="B218" s="47"/>
      <c r="C218" s="50"/>
      <c r="D218" s="50"/>
      <c r="E218" s="50"/>
    </row>
    <row r="219" spans="1:5" x14ac:dyDescent="0.2">
      <c r="A219" s="47"/>
      <c r="B219" s="47"/>
      <c r="C219" s="50"/>
      <c r="D219" s="50"/>
      <c r="E219" s="50"/>
    </row>
    <row r="220" spans="1:5" x14ac:dyDescent="0.2">
      <c r="A220" s="47"/>
      <c r="B220" s="47"/>
      <c r="C220" s="50"/>
      <c r="D220" s="50"/>
      <c r="E220" s="50"/>
    </row>
    <row r="221" spans="1:5" x14ac:dyDescent="0.2">
      <c r="A221" s="47"/>
      <c r="B221" s="47"/>
      <c r="C221" s="50"/>
      <c r="D221" s="50"/>
      <c r="E221" s="50"/>
    </row>
    <row r="222" spans="1:5" x14ac:dyDescent="0.2">
      <c r="A222" s="47"/>
      <c r="B222" s="47"/>
      <c r="C222" s="50"/>
      <c r="D222" s="50"/>
      <c r="E222" s="50"/>
    </row>
    <row r="223" spans="1:5" x14ac:dyDescent="0.2">
      <c r="A223" s="47"/>
      <c r="B223" s="47"/>
      <c r="C223" s="50"/>
      <c r="D223" s="50"/>
      <c r="E223" s="50"/>
    </row>
    <row r="224" spans="1:5" x14ac:dyDescent="0.2">
      <c r="A224" s="47"/>
      <c r="B224" s="47"/>
      <c r="C224" s="50"/>
      <c r="D224" s="50"/>
      <c r="E224" s="50"/>
    </row>
    <row r="225" spans="1:5" x14ac:dyDescent="0.2">
      <c r="A225" s="47"/>
      <c r="B225" s="47"/>
      <c r="C225" s="50"/>
      <c r="D225" s="50"/>
      <c r="E225" s="50"/>
    </row>
    <row r="226" spans="1:5" x14ac:dyDescent="0.2">
      <c r="A226" s="47"/>
      <c r="B226" s="47"/>
      <c r="C226" s="50"/>
      <c r="D226" s="50"/>
      <c r="E226" s="50"/>
    </row>
    <row r="227" spans="1:5" x14ac:dyDescent="0.2">
      <c r="A227" s="47"/>
      <c r="B227" s="47"/>
      <c r="C227" s="50"/>
      <c r="D227" s="50"/>
      <c r="E227" s="50"/>
    </row>
    <row r="228" spans="1:5" x14ac:dyDescent="0.2">
      <c r="A228" s="47"/>
      <c r="B228" s="47"/>
      <c r="C228" s="50"/>
      <c r="D228" s="50"/>
      <c r="E228" s="50"/>
    </row>
    <row r="229" spans="1:5" x14ac:dyDescent="0.2">
      <c r="A229" s="47"/>
      <c r="B229" s="47"/>
      <c r="C229" s="50"/>
      <c r="D229" s="50"/>
      <c r="E229" s="50"/>
    </row>
    <row r="230" spans="1:5" x14ac:dyDescent="0.2">
      <c r="A230" s="47"/>
      <c r="B230" s="47"/>
      <c r="C230" s="50"/>
      <c r="D230" s="50"/>
      <c r="E230" s="50"/>
    </row>
    <row r="231" spans="1:5" x14ac:dyDescent="0.2">
      <c r="A231" s="47"/>
      <c r="B231" s="47"/>
      <c r="C231" s="50"/>
      <c r="D231" s="50"/>
      <c r="E231" s="50"/>
    </row>
    <row r="232" spans="1:5" x14ac:dyDescent="0.2">
      <c r="A232" s="47"/>
      <c r="B232" s="47"/>
      <c r="C232" s="50"/>
      <c r="D232" s="50"/>
      <c r="E232" s="50"/>
    </row>
    <row r="233" spans="1:5" x14ac:dyDescent="0.2">
      <c r="A233" s="47"/>
      <c r="B233" s="47"/>
      <c r="C233" s="50"/>
      <c r="D233" s="50"/>
      <c r="E233" s="50"/>
    </row>
    <row r="234" spans="1:5" x14ac:dyDescent="0.2">
      <c r="A234" s="47"/>
      <c r="B234" s="47"/>
      <c r="C234" s="50"/>
      <c r="D234" s="50"/>
      <c r="E234" s="50"/>
    </row>
    <row r="235" spans="1:5" x14ac:dyDescent="0.2">
      <c r="A235" s="47"/>
      <c r="B235" s="47"/>
      <c r="C235" s="50"/>
      <c r="D235" s="50"/>
      <c r="E235" s="50"/>
    </row>
    <row r="236" spans="1:5" x14ac:dyDescent="0.2">
      <c r="A236" s="47"/>
      <c r="B236" s="47"/>
      <c r="C236" s="50"/>
      <c r="D236" s="50"/>
      <c r="E236" s="50"/>
    </row>
    <row r="237" spans="1:5" x14ac:dyDescent="0.2">
      <c r="A237" s="47"/>
      <c r="B237" s="47"/>
      <c r="C237" s="50"/>
      <c r="D237" s="50"/>
      <c r="E237" s="50"/>
    </row>
    <row r="238" spans="1:5" x14ac:dyDescent="0.2">
      <c r="A238" s="47"/>
      <c r="B238" s="47"/>
      <c r="C238" s="50"/>
      <c r="D238" s="50"/>
      <c r="E238" s="50"/>
    </row>
    <row r="239" spans="1:5" x14ac:dyDescent="0.2">
      <c r="A239" s="47"/>
      <c r="B239" s="47"/>
      <c r="C239" s="50"/>
      <c r="D239" s="50"/>
      <c r="E239" s="50"/>
    </row>
    <row r="240" spans="1:5" x14ac:dyDescent="0.2">
      <c r="A240" s="47"/>
      <c r="B240" s="47"/>
      <c r="C240" s="50"/>
      <c r="D240" s="50"/>
      <c r="E240" s="50"/>
    </row>
    <row r="241" spans="1:5" x14ac:dyDescent="0.2">
      <c r="A241" s="47"/>
      <c r="B241" s="47"/>
      <c r="C241" s="50"/>
      <c r="D241" s="50"/>
      <c r="E241" s="50"/>
    </row>
    <row r="242" spans="1:5" x14ac:dyDescent="0.2">
      <c r="A242" s="47"/>
      <c r="B242" s="47"/>
      <c r="C242" s="50"/>
      <c r="D242" s="50"/>
      <c r="E242" s="50"/>
    </row>
    <row r="243" spans="1:5" x14ac:dyDescent="0.2">
      <c r="A243" s="47"/>
      <c r="B243" s="47"/>
      <c r="C243" s="50"/>
      <c r="D243" s="50"/>
      <c r="E243" s="50"/>
    </row>
    <row r="244" spans="1:5" x14ac:dyDescent="0.2">
      <c r="A244" s="47"/>
      <c r="B244" s="47"/>
      <c r="C244" s="50"/>
      <c r="D244" s="50"/>
      <c r="E244" s="50"/>
    </row>
    <row r="245" spans="1:5" x14ac:dyDescent="0.2">
      <c r="A245" s="47"/>
      <c r="B245" s="47"/>
      <c r="C245" s="50"/>
      <c r="D245" s="50"/>
      <c r="E245" s="50"/>
    </row>
    <row r="246" spans="1:5" x14ac:dyDescent="0.2">
      <c r="A246" s="47"/>
      <c r="B246" s="47"/>
      <c r="C246" s="50"/>
      <c r="D246" s="50"/>
      <c r="E246" s="50"/>
    </row>
    <row r="247" spans="1:5" x14ac:dyDescent="0.2">
      <c r="A247" s="47"/>
      <c r="B247" s="47"/>
      <c r="C247" s="50"/>
      <c r="D247" s="50"/>
      <c r="E247" s="50"/>
    </row>
    <row r="248" spans="1:5" x14ac:dyDescent="0.2">
      <c r="A248" s="47"/>
      <c r="B248" s="47"/>
      <c r="C248" s="50"/>
      <c r="D248" s="50"/>
      <c r="E248" s="50"/>
    </row>
    <row r="249" spans="1:5" x14ac:dyDescent="0.2">
      <c r="A249" s="47"/>
      <c r="B249" s="47"/>
      <c r="C249" s="50"/>
      <c r="D249" s="50"/>
      <c r="E249" s="50"/>
    </row>
    <row r="250" spans="1:5" x14ac:dyDescent="0.2">
      <c r="A250" s="47"/>
      <c r="B250" s="47"/>
      <c r="C250" s="50"/>
      <c r="D250" s="50"/>
      <c r="E250" s="50"/>
    </row>
    <row r="251" spans="1:5" x14ac:dyDescent="0.2">
      <c r="A251" s="47"/>
      <c r="B251" s="47"/>
      <c r="C251" s="50"/>
      <c r="D251" s="50"/>
      <c r="E251" s="50"/>
    </row>
    <row r="252" spans="1:5" x14ac:dyDescent="0.2">
      <c r="A252" s="47"/>
      <c r="B252" s="47"/>
      <c r="C252" s="50"/>
      <c r="D252" s="50"/>
      <c r="E252" s="50"/>
    </row>
    <row r="253" spans="1:5" x14ac:dyDescent="0.2">
      <c r="A253" s="47"/>
      <c r="B253" s="47"/>
      <c r="C253" s="50"/>
      <c r="D253" s="50"/>
      <c r="E253" s="50"/>
    </row>
    <row r="254" spans="1:5" x14ac:dyDescent="0.2">
      <c r="A254" s="47"/>
      <c r="B254" s="47"/>
      <c r="C254" s="50"/>
      <c r="D254" s="50"/>
      <c r="E254" s="50"/>
    </row>
    <row r="255" spans="1:5" x14ac:dyDescent="0.2">
      <c r="A255" s="47"/>
      <c r="B255" s="47"/>
      <c r="C255" s="50"/>
      <c r="D255" s="50"/>
      <c r="E255" s="50"/>
    </row>
    <row r="256" spans="1:5" x14ac:dyDescent="0.2">
      <c r="A256" s="47"/>
      <c r="B256" s="47"/>
      <c r="C256" s="50"/>
      <c r="D256" s="50"/>
      <c r="E256" s="50"/>
    </row>
    <row r="257" spans="1:5" x14ac:dyDescent="0.2">
      <c r="A257" s="47"/>
      <c r="B257" s="47"/>
      <c r="C257" s="50"/>
      <c r="D257" s="50"/>
      <c r="E257" s="50"/>
    </row>
    <row r="258" spans="1:5" x14ac:dyDescent="0.2">
      <c r="A258" s="47"/>
      <c r="B258" s="47"/>
      <c r="C258" s="50"/>
      <c r="D258" s="50"/>
      <c r="E258" s="50"/>
    </row>
    <row r="259" spans="1:5" x14ac:dyDescent="0.2">
      <c r="A259" s="47"/>
      <c r="B259" s="47"/>
      <c r="C259" s="50"/>
      <c r="D259" s="50"/>
      <c r="E259" s="50"/>
    </row>
    <row r="260" spans="1:5" x14ac:dyDescent="0.2">
      <c r="A260" s="47"/>
      <c r="B260" s="47"/>
      <c r="C260" s="50"/>
      <c r="D260" s="50"/>
      <c r="E260" s="50"/>
    </row>
    <row r="261" spans="1:5" x14ac:dyDescent="0.2">
      <c r="A261" s="47"/>
      <c r="B261" s="47"/>
      <c r="C261" s="50"/>
      <c r="D261" s="50"/>
      <c r="E261" s="50"/>
    </row>
    <row r="262" spans="1:5" x14ac:dyDescent="0.2">
      <c r="A262" s="47"/>
      <c r="B262" s="47"/>
      <c r="C262" s="50"/>
      <c r="D262" s="50"/>
      <c r="E262" s="50"/>
    </row>
    <row r="263" spans="1:5" x14ac:dyDescent="0.2">
      <c r="A263" s="47"/>
      <c r="B263" s="47"/>
      <c r="C263" s="50"/>
      <c r="D263" s="50"/>
      <c r="E263" s="50"/>
    </row>
    <row r="264" spans="1:5" x14ac:dyDescent="0.2">
      <c r="A264" s="47"/>
      <c r="B264" s="47"/>
      <c r="C264" s="50"/>
      <c r="D264" s="50"/>
      <c r="E264" s="50"/>
    </row>
    <row r="265" spans="1:5" x14ac:dyDescent="0.2">
      <c r="A265" s="47"/>
      <c r="B265" s="47"/>
      <c r="C265" s="50"/>
      <c r="D265" s="50"/>
      <c r="E265" s="50"/>
    </row>
    <row r="266" spans="1:5" x14ac:dyDescent="0.2">
      <c r="A266" s="47"/>
      <c r="B266" s="47"/>
      <c r="C266" s="50"/>
      <c r="D266" s="50"/>
      <c r="E266" s="50"/>
    </row>
    <row r="267" spans="1:5" x14ac:dyDescent="0.2">
      <c r="A267" s="47"/>
      <c r="B267" s="47"/>
      <c r="C267" s="50"/>
      <c r="D267" s="50"/>
      <c r="E267" s="50"/>
    </row>
    <row r="268" spans="1:5" x14ac:dyDescent="0.2">
      <c r="A268" s="47"/>
      <c r="B268" s="47"/>
      <c r="C268" s="50"/>
      <c r="D268" s="50"/>
      <c r="E268" s="50"/>
    </row>
    <row r="269" spans="1:5" x14ac:dyDescent="0.2">
      <c r="A269" s="47"/>
      <c r="B269" s="47"/>
      <c r="C269" s="50"/>
      <c r="D269" s="50"/>
      <c r="E269" s="50"/>
    </row>
    <row r="270" spans="1:5" x14ac:dyDescent="0.2">
      <c r="A270" s="47"/>
      <c r="B270" s="47"/>
      <c r="C270" s="50"/>
      <c r="D270" s="50"/>
      <c r="E270" s="50"/>
    </row>
    <row r="271" spans="1:5" x14ac:dyDescent="0.2">
      <c r="A271" s="47"/>
      <c r="B271" s="47"/>
      <c r="C271" s="50"/>
      <c r="D271" s="50"/>
      <c r="E271" s="50"/>
    </row>
    <row r="272" spans="1:5" x14ac:dyDescent="0.2">
      <c r="A272" s="47"/>
      <c r="B272" s="47"/>
      <c r="C272" s="50"/>
      <c r="D272" s="50"/>
      <c r="E272" s="50"/>
    </row>
    <row r="273" spans="1:5" x14ac:dyDescent="0.2">
      <c r="A273" s="47"/>
      <c r="B273" s="47"/>
      <c r="C273" s="50"/>
      <c r="D273" s="50"/>
      <c r="E273" s="50"/>
    </row>
    <row r="274" spans="1:5" x14ac:dyDescent="0.2">
      <c r="A274" s="47"/>
      <c r="B274" s="47"/>
      <c r="C274" s="50"/>
      <c r="D274" s="50"/>
      <c r="E274" s="50"/>
    </row>
    <row r="275" spans="1:5" x14ac:dyDescent="0.2">
      <c r="A275" s="47"/>
      <c r="B275" s="47"/>
      <c r="C275" s="50"/>
      <c r="D275" s="50"/>
      <c r="E275" s="50"/>
    </row>
    <row r="276" spans="1:5" x14ac:dyDescent="0.2">
      <c r="A276" s="47"/>
      <c r="B276" s="47"/>
      <c r="C276" s="50"/>
      <c r="D276" s="50"/>
      <c r="E276" s="50"/>
    </row>
    <row r="277" spans="1:5" x14ac:dyDescent="0.2">
      <c r="A277" s="47"/>
      <c r="B277" s="47"/>
      <c r="C277" s="50"/>
      <c r="D277" s="50"/>
      <c r="E277" s="50"/>
    </row>
    <row r="278" spans="1:5" x14ac:dyDescent="0.2">
      <c r="A278" s="47"/>
      <c r="B278" s="47"/>
      <c r="C278" s="50"/>
      <c r="D278" s="50"/>
      <c r="E278" s="50"/>
    </row>
    <row r="279" spans="1:5" x14ac:dyDescent="0.2">
      <c r="A279" s="47"/>
      <c r="B279" s="47"/>
      <c r="C279" s="50"/>
      <c r="D279" s="50"/>
      <c r="E279" s="50"/>
    </row>
    <row r="280" spans="1:5" x14ac:dyDescent="0.2">
      <c r="A280" s="47"/>
      <c r="B280" s="47"/>
      <c r="C280" s="50"/>
      <c r="D280" s="50"/>
      <c r="E280" s="50"/>
    </row>
    <row r="281" spans="1:5" x14ac:dyDescent="0.2">
      <c r="A281" s="47"/>
      <c r="B281" s="47"/>
      <c r="C281" s="50"/>
      <c r="D281" s="50"/>
      <c r="E281" s="50"/>
    </row>
    <row r="282" spans="1:5" x14ac:dyDescent="0.2">
      <c r="A282" s="47"/>
      <c r="B282" s="47"/>
      <c r="C282" s="50"/>
      <c r="D282" s="50"/>
      <c r="E282" s="50"/>
    </row>
    <row r="283" spans="1:5" x14ac:dyDescent="0.2">
      <c r="A283" s="47"/>
      <c r="B283" s="47"/>
      <c r="C283" s="50"/>
      <c r="D283" s="50"/>
      <c r="E283" s="50"/>
    </row>
    <row r="284" spans="1:5" x14ac:dyDescent="0.2">
      <c r="A284" s="47"/>
      <c r="B284" s="47"/>
      <c r="C284" s="50"/>
      <c r="D284" s="50"/>
      <c r="E284" s="50"/>
    </row>
    <row r="285" spans="1:5" x14ac:dyDescent="0.2">
      <c r="A285" s="47"/>
      <c r="B285" s="47"/>
      <c r="C285" s="50"/>
      <c r="D285" s="50"/>
      <c r="E285" s="50"/>
    </row>
    <row r="286" spans="1:5" x14ac:dyDescent="0.2">
      <c r="A286" s="47"/>
      <c r="B286" s="47"/>
      <c r="C286" s="50"/>
      <c r="D286" s="50"/>
      <c r="E286" s="50"/>
    </row>
    <row r="287" spans="1:5" x14ac:dyDescent="0.2">
      <c r="A287" s="47"/>
      <c r="B287" s="47"/>
      <c r="C287" s="50"/>
      <c r="D287" s="50"/>
      <c r="E287" s="50"/>
    </row>
    <row r="288" spans="1:5" x14ac:dyDescent="0.2">
      <c r="A288" s="47"/>
      <c r="B288" s="47"/>
      <c r="C288" s="50"/>
      <c r="D288" s="50"/>
      <c r="E288" s="50"/>
    </row>
    <row r="289" spans="1:5" x14ac:dyDescent="0.2">
      <c r="A289" s="47"/>
      <c r="B289" s="47"/>
      <c r="C289" s="50"/>
      <c r="D289" s="50"/>
      <c r="E289" s="50"/>
    </row>
    <row r="290" spans="1:5" x14ac:dyDescent="0.2">
      <c r="A290" s="47"/>
      <c r="B290" s="47"/>
      <c r="C290" s="50"/>
      <c r="D290" s="50"/>
      <c r="E290" s="50"/>
    </row>
    <row r="291" spans="1:5" x14ac:dyDescent="0.2">
      <c r="A291" s="47"/>
      <c r="B291" s="47"/>
      <c r="C291" s="50"/>
      <c r="D291" s="50"/>
      <c r="E291" s="50"/>
    </row>
  </sheetData>
  <autoFilter ref="A1:E1">
    <sortState ref="A3:P33">
      <sortCondition ref="A2"/>
    </sortState>
  </autoFilter>
  <phoneticPr fontId="14" type="noConversion"/>
  <pageMargins left="0.7" right="0.7" top="0.75" bottom="0.75" header="0.3" footer="0.3"/>
  <pageSetup scale="83" orientation="portrait" verticalDpi="120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Presentation</vt:lpstr>
      <vt:lpstr>Order Summary</vt:lpstr>
      <vt:lpstr>Supplier Setup Info</vt:lpstr>
      <vt:lpstr>Presentation!Impression_des_titres</vt:lpstr>
      <vt:lpstr>Presentation!Zone_d_impression</vt:lpstr>
      <vt:lpstr>'Supplier Setup Info'!Zone_d_impression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Jonathan</dc:creator>
  <cp:lastModifiedBy>utilisateur afgros</cp:lastModifiedBy>
  <cp:lastPrinted>2017-02-14T17:24:09Z</cp:lastPrinted>
  <dcterms:created xsi:type="dcterms:W3CDTF">2011-11-01T21:19:49Z</dcterms:created>
  <dcterms:modified xsi:type="dcterms:W3CDTF">2017-02-16T15:15:54Z</dcterms:modified>
</cp:coreProperties>
</file>