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29" i="1"/>
  <c r="E41" i="1"/>
  <c r="F41" i="1" s="1"/>
  <c r="E40" i="1"/>
  <c r="E39" i="1"/>
  <c r="E38" i="1"/>
  <c r="E37" i="1"/>
  <c r="E36" i="1"/>
  <c r="E35" i="1"/>
  <c r="E34" i="1"/>
  <c r="E32" i="1"/>
  <c r="E31" i="1"/>
  <c r="E30" i="1"/>
  <c r="E28" i="1"/>
  <c r="E27" i="1"/>
  <c r="E26" i="1"/>
  <c r="E25" i="1"/>
  <c r="F15" i="1"/>
  <c r="E21" i="1"/>
  <c r="F20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6" i="1"/>
  <c r="F36" i="1" l="1"/>
  <c r="E42" i="1"/>
</calcChain>
</file>

<file path=xl/sharedStrings.xml><?xml version="1.0" encoding="utf-8"?>
<sst xmlns="http://schemas.openxmlformats.org/spreadsheetml/2006/main" count="42" uniqueCount="13">
  <si>
    <t>Bourgogne Pinot Noir</t>
  </si>
  <si>
    <t>Bourgogne hautes Cotes de Nuits</t>
  </si>
  <si>
    <t>Vosne Romanée Aux reas</t>
  </si>
  <si>
    <t>Vosne Romanée clos de la fontaine</t>
  </si>
  <si>
    <t>Pommard 1er cru les Pezerolles</t>
  </si>
  <si>
    <t>Pommard 1er cru les Chanlins</t>
  </si>
  <si>
    <t>Echezeaux Grand Cru</t>
  </si>
  <si>
    <t xml:space="preserve">Richebourg </t>
  </si>
  <si>
    <t>Millesime</t>
  </si>
  <si>
    <t>Prix Unit HT</t>
  </si>
  <si>
    <t>Total</t>
  </si>
  <si>
    <t>Total des autres vins</t>
  </si>
  <si>
    <t>Total des grands crus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</si>
</sst>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" fillId="2" borderId="0" xfId="0" applyFont="1" applyFill="1"/>
    <xf numFmtId="0" fontId="1" fillId="2" borderId="1" xfId="0" applyFont="1" applyFill="1" applyBorder="1"/>
    <xf numFmtId="0" fontId="1" fillId="2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2"/>
  <sheetViews>
    <sheetView tabSelected="1" topLeftCell="A16" workbookViewId="0">
      <selection activeCell="I25" sqref="I25"/>
    </sheetView>
  </sheetViews>
  <sheetFormatPr baseColWidth="10" defaultRowHeight="15" x14ac:dyDescent="0.25"/>
  <cols>
    <col min="1" max="1" width="4" bestFit="1" customWidth="1"/>
    <col min="2" max="2" width="32.5703125" bestFit="1" customWidth="1"/>
    <col min="3" max="3" width="9.85546875" bestFit="1" customWidth="1"/>
    <col min="5" max="5" width="7" bestFit="1" customWidth="1"/>
    <col min="6" max="6" width="8.28515625" customWidth="1"/>
  </cols>
  <sheetData>
    <row r="5" spans="1:6" ht="15.75" thickBot="1" x14ac:dyDescent="0.3">
      <c r="C5" t="s">
        <v>8</v>
      </c>
      <c r="D5" t="s">
        <v>9</v>
      </c>
      <c r="E5" t="s">
        <v>10</v>
      </c>
    </row>
    <row r="6" spans="1:6" x14ac:dyDescent="0.25">
      <c r="A6" s="2">
        <v>240</v>
      </c>
      <c r="B6" s="3" t="s">
        <v>0</v>
      </c>
      <c r="C6" s="3">
        <v>2014</v>
      </c>
      <c r="D6" s="3">
        <v>16.25</v>
      </c>
      <c r="E6" s="4">
        <f>D6*A6</f>
        <v>3900</v>
      </c>
      <c r="F6" s="13" t="s">
        <v>11</v>
      </c>
    </row>
    <row r="7" spans="1:6" x14ac:dyDescent="0.25">
      <c r="A7" s="5">
        <v>120</v>
      </c>
      <c r="B7" s="1" t="s">
        <v>1</v>
      </c>
      <c r="C7" s="1">
        <v>2014</v>
      </c>
      <c r="D7" s="1">
        <v>16.25</v>
      </c>
      <c r="E7" s="6">
        <f t="shared" ref="E7:E20" si="0">D7*A7</f>
        <v>1950</v>
      </c>
      <c r="F7" s="14"/>
    </row>
    <row r="8" spans="1:6" x14ac:dyDescent="0.25">
      <c r="A8" s="5">
        <v>120</v>
      </c>
      <c r="B8" s="1" t="s">
        <v>1</v>
      </c>
      <c r="C8" s="1">
        <v>2011</v>
      </c>
      <c r="D8" s="1">
        <v>16.25</v>
      </c>
      <c r="E8" s="6">
        <f t="shared" si="0"/>
        <v>1950</v>
      </c>
      <c r="F8" s="14"/>
    </row>
    <row r="9" spans="1:6" x14ac:dyDescent="0.25">
      <c r="A9" s="5">
        <v>60</v>
      </c>
      <c r="B9" s="1" t="s">
        <v>2</v>
      </c>
      <c r="C9" s="1">
        <v>2013</v>
      </c>
      <c r="D9" s="1">
        <v>40</v>
      </c>
      <c r="E9" s="6">
        <f t="shared" si="0"/>
        <v>2400</v>
      </c>
      <c r="F9" s="14"/>
    </row>
    <row r="10" spans="1:6" x14ac:dyDescent="0.25">
      <c r="A10" s="5">
        <v>120</v>
      </c>
      <c r="B10" s="1" t="s">
        <v>2</v>
      </c>
      <c r="C10" s="1">
        <v>2015</v>
      </c>
      <c r="D10" s="1">
        <v>40</v>
      </c>
      <c r="E10" s="6">
        <f t="shared" si="0"/>
        <v>4800</v>
      </c>
      <c r="F10" s="14"/>
    </row>
    <row r="11" spans="1:6" x14ac:dyDescent="0.25">
      <c r="A11" s="5">
        <v>60</v>
      </c>
      <c r="B11" s="1" t="s">
        <v>3</v>
      </c>
      <c r="C11" s="1">
        <v>2014</v>
      </c>
      <c r="D11" s="1">
        <v>40</v>
      </c>
      <c r="E11" s="6">
        <f t="shared" si="0"/>
        <v>2400</v>
      </c>
      <c r="F11" s="14"/>
    </row>
    <row r="12" spans="1:6" x14ac:dyDescent="0.25">
      <c r="A12" s="5">
        <v>120</v>
      </c>
      <c r="B12" s="1" t="s">
        <v>4</v>
      </c>
      <c r="C12" s="1">
        <v>2011</v>
      </c>
      <c r="D12" s="1">
        <v>48.75</v>
      </c>
      <c r="E12" s="6">
        <f t="shared" si="0"/>
        <v>5850</v>
      </c>
      <c r="F12" s="14"/>
    </row>
    <row r="13" spans="1:6" x14ac:dyDescent="0.25">
      <c r="A13" s="5">
        <v>120</v>
      </c>
      <c r="B13" s="1" t="s">
        <v>4</v>
      </c>
      <c r="C13" s="1">
        <v>2016</v>
      </c>
      <c r="D13" s="1">
        <v>50</v>
      </c>
      <c r="E13" s="6">
        <f t="shared" si="0"/>
        <v>6000</v>
      </c>
      <c r="F13" s="14"/>
    </row>
    <row r="14" spans="1:6" x14ac:dyDescent="0.25">
      <c r="A14" s="5">
        <v>60</v>
      </c>
      <c r="B14" s="1" t="s">
        <v>5</v>
      </c>
      <c r="C14" s="1">
        <v>2011</v>
      </c>
      <c r="D14" s="1">
        <v>48.75</v>
      </c>
      <c r="E14" s="6">
        <f t="shared" si="0"/>
        <v>2925</v>
      </c>
      <c r="F14" s="14"/>
    </row>
    <row r="15" spans="1:6" ht="15.75" thickBot="1" x14ac:dyDescent="0.3">
      <c r="A15" s="7">
        <v>60</v>
      </c>
      <c r="B15" s="8" t="s">
        <v>5</v>
      </c>
      <c r="C15" s="8">
        <v>2013</v>
      </c>
      <c r="D15" s="8">
        <v>50</v>
      </c>
      <c r="E15" s="9">
        <f t="shared" si="0"/>
        <v>3000</v>
      </c>
      <c r="F15" s="17">
        <f>E15+E14+E13+E12+E11+E10+E9+E8+E7+E6</f>
        <v>35175</v>
      </c>
    </row>
    <row r="16" spans="1:6" x14ac:dyDescent="0.25">
      <c r="A16" s="10">
        <v>120</v>
      </c>
      <c r="B16" s="11" t="s">
        <v>6</v>
      </c>
      <c r="C16" s="11">
        <v>2014</v>
      </c>
      <c r="D16" s="11">
        <v>143.75</v>
      </c>
      <c r="E16" s="12">
        <f t="shared" si="0"/>
        <v>17250</v>
      </c>
      <c r="F16" s="13" t="s">
        <v>12</v>
      </c>
    </row>
    <row r="17" spans="1:6" x14ac:dyDescent="0.25">
      <c r="A17" s="5">
        <v>60</v>
      </c>
      <c r="B17" s="1" t="s">
        <v>6</v>
      </c>
      <c r="C17" s="1">
        <v>2016</v>
      </c>
      <c r="D17" s="1">
        <v>182</v>
      </c>
      <c r="E17" s="6">
        <f t="shared" si="0"/>
        <v>10920</v>
      </c>
      <c r="F17" s="14"/>
    </row>
    <row r="18" spans="1:6" x14ac:dyDescent="0.25">
      <c r="A18" s="5">
        <v>60</v>
      </c>
      <c r="B18" s="1" t="s">
        <v>7</v>
      </c>
      <c r="C18" s="1">
        <v>2013</v>
      </c>
      <c r="D18" s="1">
        <v>313</v>
      </c>
      <c r="E18" s="6">
        <f t="shared" si="0"/>
        <v>18780</v>
      </c>
      <c r="F18" s="14"/>
    </row>
    <row r="19" spans="1:6" x14ac:dyDescent="0.25">
      <c r="A19" s="5">
        <v>60</v>
      </c>
      <c r="B19" s="1" t="s">
        <v>7</v>
      </c>
      <c r="C19" s="1">
        <v>2014</v>
      </c>
      <c r="D19" s="1">
        <v>325</v>
      </c>
      <c r="E19" s="6">
        <f t="shared" si="0"/>
        <v>19500</v>
      </c>
      <c r="F19" s="14"/>
    </row>
    <row r="20" spans="1:6" ht="15.75" thickBot="1" x14ac:dyDescent="0.3">
      <c r="A20" s="7">
        <v>60</v>
      </c>
      <c r="B20" s="8" t="s">
        <v>7</v>
      </c>
      <c r="C20" s="8">
        <v>2016</v>
      </c>
      <c r="D20" s="8">
        <v>337.5</v>
      </c>
      <c r="E20" s="9">
        <f t="shared" si="0"/>
        <v>20250</v>
      </c>
      <c r="F20" s="16">
        <f>E20+E19+E18+E17+E16</f>
        <v>86700</v>
      </c>
    </row>
    <row r="21" spans="1:6" x14ac:dyDescent="0.25">
      <c r="E21" s="15">
        <f>SUM(E6:E20)</f>
        <v>121875</v>
      </c>
    </row>
    <row r="24" spans="1:6" ht="15.75" thickBot="1" x14ac:dyDescent="0.3">
      <c r="C24" t="s">
        <v>8</v>
      </c>
      <c r="D24" t="s">
        <v>9</v>
      </c>
      <c r="E24" t="s">
        <v>10</v>
      </c>
    </row>
    <row r="25" spans="1:6" x14ac:dyDescent="0.25">
      <c r="A25" s="2">
        <v>240</v>
      </c>
      <c r="B25" s="3" t="s">
        <v>0</v>
      </c>
      <c r="C25" s="3">
        <v>2014</v>
      </c>
      <c r="D25" s="3">
        <v>16.25</v>
      </c>
      <c r="E25" s="4">
        <f>D25*A25</f>
        <v>3900</v>
      </c>
      <c r="F25" s="13" t="s">
        <v>11</v>
      </c>
    </row>
    <row r="26" spans="1:6" x14ac:dyDescent="0.25">
      <c r="A26" s="5">
        <v>300</v>
      </c>
      <c r="B26" s="1" t="s">
        <v>1</v>
      </c>
      <c r="C26" s="1">
        <v>2014</v>
      </c>
      <c r="D26" s="1">
        <v>16.25</v>
      </c>
      <c r="E26" s="6">
        <f t="shared" ref="E26:E41" si="1">D26*A26</f>
        <v>4875</v>
      </c>
      <c r="F26" s="14"/>
    </row>
    <row r="27" spans="1:6" x14ac:dyDescent="0.25">
      <c r="A27" s="5">
        <v>120</v>
      </c>
      <c r="B27" s="1" t="s">
        <v>1</v>
      </c>
      <c r="C27" s="1">
        <v>2011</v>
      </c>
      <c r="D27" s="1">
        <v>16.25</v>
      </c>
      <c r="E27" s="6">
        <f t="shared" si="1"/>
        <v>1950</v>
      </c>
      <c r="F27" s="14"/>
    </row>
    <row r="28" spans="1:6" x14ac:dyDescent="0.25">
      <c r="A28" s="5">
        <v>300</v>
      </c>
      <c r="B28" s="1" t="s">
        <v>2</v>
      </c>
      <c r="C28" s="1">
        <v>2013</v>
      </c>
      <c r="D28" s="1">
        <v>40</v>
      </c>
      <c r="E28" s="6">
        <f t="shared" si="1"/>
        <v>12000</v>
      </c>
      <c r="F28" s="14"/>
    </row>
    <row r="29" spans="1:6" x14ac:dyDescent="0.25">
      <c r="A29" s="5">
        <v>400</v>
      </c>
      <c r="B29" s="1" t="s">
        <v>2</v>
      </c>
      <c r="C29" s="1">
        <v>2014</v>
      </c>
      <c r="D29" s="1">
        <v>40</v>
      </c>
      <c r="E29" s="6">
        <f t="shared" si="1"/>
        <v>16000</v>
      </c>
      <c r="F29" s="14"/>
    </row>
    <row r="30" spans="1:6" x14ac:dyDescent="0.25">
      <c r="A30" s="5">
        <v>240</v>
      </c>
      <c r="B30" s="1" t="s">
        <v>2</v>
      </c>
      <c r="C30" s="1">
        <v>2015</v>
      </c>
      <c r="D30" s="1">
        <v>40</v>
      </c>
      <c r="E30" s="6">
        <f t="shared" si="1"/>
        <v>9600</v>
      </c>
      <c r="F30" s="14"/>
    </row>
    <row r="31" spans="1:6" x14ac:dyDescent="0.25">
      <c r="A31" s="5">
        <v>60</v>
      </c>
      <c r="B31" s="1" t="s">
        <v>3</v>
      </c>
      <c r="C31" s="1">
        <v>2014</v>
      </c>
      <c r="D31" s="1">
        <v>40</v>
      </c>
      <c r="E31" s="6">
        <f t="shared" si="1"/>
        <v>2400</v>
      </c>
      <c r="F31" s="14"/>
    </row>
    <row r="32" spans="1:6" x14ac:dyDescent="0.25">
      <c r="A32" s="5">
        <v>120</v>
      </c>
      <c r="B32" s="1" t="s">
        <v>4</v>
      </c>
      <c r="C32" s="1">
        <v>2011</v>
      </c>
      <c r="D32" s="1">
        <v>48.75</v>
      </c>
      <c r="E32" s="6">
        <f t="shared" si="1"/>
        <v>5850</v>
      </c>
      <c r="F32" s="14"/>
    </row>
    <row r="33" spans="1:6" x14ac:dyDescent="0.25">
      <c r="A33" s="5">
        <v>240</v>
      </c>
      <c r="B33" s="1" t="s">
        <v>4</v>
      </c>
      <c r="C33" s="1">
        <v>2014</v>
      </c>
      <c r="D33" s="1">
        <v>50</v>
      </c>
      <c r="E33" s="6">
        <f t="shared" si="1"/>
        <v>12000</v>
      </c>
      <c r="F33" s="14"/>
    </row>
    <row r="34" spans="1:6" x14ac:dyDescent="0.25">
      <c r="A34" s="5">
        <v>120</v>
      </c>
      <c r="B34" s="1" t="s">
        <v>4</v>
      </c>
      <c r="C34" s="1">
        <v>2016</v>
      </c>
      <c r="D34" s="1">
        <v>50</v>
      </c>
      <c r="E34" s="6">
        <f t="shared" si="1"/>
        <v>6000</v>
      </c>
      <c r="F34" s="14"/>
    </row>
    <row r="35" spans="1:6" x14ac:dyDescent="0.25">
      <c r="A35" s="5">
        <v>120</v>
      </c>
      <c r="B35" s="1" t="s">
        <v>5</v>
      </c>
      <c r="C35" s="1">
        <v>2011</v>
      </c>
      <c r="D35" s="1">
        <v>48.75</v>
      </c>
      <c r="E35" s="6">
        <f t="shared" si="1"/>
        <v>5850</v>
      </c>
      <c r="F35" s="14"/>
    </row>
    <row r="36" spans="1:6" ht="15.75" thickBot="1" x14ac:dyDescent="0.3">
      <c r="A36" s="7">
        <v>120</v>
      </c>
      <c r="B36" s="8" t="s">
        <v>5</v>
      </c>
      <c r="C36" s="8">
        <v>2013</v>
      </c>
      <c r="D36" s="8">
        <v>50</v>
      </c>
      <c r="E36" s="9">
        <f t="shared" si="1"/>
        <v>6000</v>
      </c>
      <c r="F36" s="17">
        <f>SUM(E25:E36)</f>
        <v>86425</v>
      </c>
    </row>
    <row r="37" spans="1:6" x14ac:dyDescent="0.25">
      <c r="A37" s="10">
        <v>120</v>
      </c>
      <c r="B37" s="11" t="s">
        <v>6</v>
      </c>
      <c r="C37" s="11">
        <v>2014</v>
      </c>
      <c r="D37" s="11">
        <v>143.75</v>
      </c>
      <c r="E37" s="12">
        <f t="shared" si="1"/>
        <v>17250</v>
      </c>
      <c r="F37" s="13" t="s">
        <v>12</v>
      </c>
    </row>
    <row r="38" spans="1:6" x14ac:dyDescent="0.25">
      <c r="A38" s="5">
        <v>60</v>
      </c>
      <c r="B38" s="1" t="s">
        <v>6</v>
      </c>
      <c r="C38" s="1">
        <v>2016</v>
      </c>
      <c r="D38" s="1">
        <v>182</v>
      </c>
      <c r="E38" s="6">
        <f t="shared" si="1"/>
        <v>10920</v>
      </c>
      <c r="F38" s="14"/>
    </row>
    <row r="39" spans="1:6" x14ac:dyDescent="0.25">
      <c r="A39" s="5">
        <v>60</v>
      </c>
      <c r="B39" s="1" t="s">
        <v>7</v>
      </c>
      <c r="C39" s="1">
        <v>2013</v>
      </c>
      <c r="D39" s="1">
        <v>313</v>
      </c>
      <c r="E39" s="6">
        <f t="shared" si="1"/>
        <v>18780</v>
      </c>
      <c r="F39" s="14"/>
    </row>
    <row r="40" spans="1:6" x14ac:dyDescent="0.25">
      <c r="A40" s="5">
        <v>60</v>
      </c>
      <c r="B40" s="1" t="s">
        <v>7</v>
      </c>
      <c r="C40" s="1">
        <v>2014</v>
      </c>
      <c r="D40" s="1">
        <v>325</v>
      </c>
      <c r="E40" s="6">
        <f t="shared" si="1"/>
        <v>19500</v>
      </c>
      <c r="F40" s="14"/>
    </row>
    <row r="41" spans="1:6" ht="15.75" thickBot="1" x14ac:dyDescent="0.3">
      <c r="A41" s="7">
        <v>60</v>
      </c>
      <c r="B41" s="8" t="s">
        <v>7</v>
      </c>
      <c r="C41" s="8">
        <v>2016</v>
      </c>
      <c r="D41" s="8">
        <v>337.5</v>
      </c>
      <c r="E41" s="9">
        <f t="shared" si="1"/>
        <v>20250</v>
      </c>
      <c r="F41" s="16">
        <f>E41+E40+E39+E38+E37</f>
        <v>86700</v>
      </c>
    </row>
    <row r="42" spans="1:6" x14ac:dyDescent="0.25">
      <c r="E42" s="15">
        <f>SUM(E25:E41)</f>
        <v>173125</v>
      </c>
    </row>
  </sheetData>
  <mergeCells count="4">
    <mergeCell ref="F6:F14"/>
    <mergeCell ref="F16:F19"/>
    <mergeCell ref="F25:F35"/>
    <mergeCell ref="F37:F4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2018-03-20T10:37:04Z</dcterms:created>
  <dcterms:modified xsi:type="dcterms:W3CDTF">2018-03-20T11:08:24Z</dcterms:modified>
</cp:coreProperties>
</file>