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21600" windowHeight="11025"/>
  </bookViews>
  <sheets>
    <sheet name="Feuil2" sheetId="2" r:id="rId1"/>
    <sheet name="Feuil1" sheetId="3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2" l="1"/>
  <c r="E37" i="2"/>
  <c r="E38" i="2"/>
  <c r="E39" i="2"/>
  <c r="E36" i="2"/>
  <c r="E28" i="3"/>
  <c r="E23" i="3"/>
  <c r="E24" i="3"/>
  <c r="E25" i="3"/>
  <c r="E26" i="3"/>
  <c r="E27" i="3"/>
  <c r="E22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4" i="3"/>
  <c r="E21" i="2"/>
  <c r="E22" i="2"/>
  <c r="E23" i="2"/>
  <c r="E24" i="2"/>
  <c r="E25" i="2"/>
  <c r="E26" i="2"/>
  <c r="E27" i="2"/>
  <c r="E28" i="2"/>
  <c r="E29" i="2"/>
  <c r="E30" i="2"/>
  <c r="E31" i="2"/>
  <c r="E32" i="2"/>
  <c r="E20" i="2"/>
  <c r="E6" i="2"/>
  <c r="E7" i="2"/>
  <c r="E8" i="2"/>
  <c r="E9" i="2"/>
  <c r="E10" i="2"/>
  <c r="E11" i="2"/>
  <c r="E12" i="2"/>
  <c r="E13" i="2"/>
  <c r="E14" i="2"/>
  <c r="E15" i="2"/>
  <c r="E16" i="2"/>
  <c r="E5" i="2"/>
  <c r="E33" i="2" l="1"/>
  <c r="E17" i="2"/>
</calcChain>
</file>

<file path=xl/sharedStrings.xml><?xml version="1.0" encoding="utf-8"?>
<sst xmlns="http://schemas.openxmlformats.org/spreadsheetml/2006/main" count="69" uniqueCount="26">
  <si>
    <t>Domaine GROS FRERE ET SŒUR</t>
  </si>
  <si>
    <t>APPELLATION</t>
  </si>
  <si>
    <t>VINTAGE</t>
  </si>
  <si>
    <t>PRICE  PER UNIT €</t>
  </si>
  <si>
    <t>AVAILABILITY</t>
  </si>
  <si>
    <t>Bourgogne rouge</t>
  </si>
  <si>
    <t>Bourgogne Hautes - Cotes de Nuits blanc</t>
  </si>
  <si>
    <t>Bourgogne Hautes - Cotes de Nuits rouge</t>
  </si>
  <si>
    <t>Vosne Romanee</t>
  </si>
  <si>
    <t>Echezeaux</t>
  </si>
  <si>
    <t>Clos Vougeot Musigni</t>
  </si>
  <si>
    <t>Grand Echezeaux</t>
  </si>
  <si>
    <t>Richebourg</t>
  </si>
  <si>
    <t xml:space="preserve">Richebourg </t>
  </si>
  <si>
    <t>Pour K&amp;L</t>
  </si>
  <si>
    <t>Pour Fine and Rare</t>
  </si>
  <si>
    <t>Vosne Romanee 1er Cru</t>
  </si>
  <si>
    <t>Vosne Romanee  1er Cru Les Chaumes</t>
  </si>
  <si>
    <t>Dispos</t>
  </si>
  <si>
    <t>fine and rare</t>
  </si>
  <si>
    <t>K&amp;L</t>
  </si>
  <si>
    <t>Wine zap</t>
  </si>
  <si>
    <t>solde</t>
  </si>
  <si>
    <t>DOMAINE GROS FRERE ET SŒUR</t>
  </si>
  <si>
    <t>PRICE</t>
  </si>
  <si>
    <t>Wine Zap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</si>
</sst>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FF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0"/>
      <name val="Cambria"/>
      <family val="1"/>
    </font>
    <font>
      <sz val="12"/>
      <color rgb="FFFF0000"/>
      <name val="Cambria"/>
      <family val="1"/>
    </font>
    <font>
      <b/>
      <sz val="11"/>
      <color theme="1"/>
      <name val="Calibri"/>
      <family val="2"/>
      <scheme val="minor"/>
    </font>
    <font>
      <b/>
      <sz val="12"/>
      <color rgb="FFFF0000"/>
      <name val="Cambria"/>
      <family val="1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4" fillId="3" borderId="0" xfId="0" applyFont="1" applyFill="1" applyBorder="1" applyAlignment="1">
      <alignment vertical="center"/>
    </xf>
    <xf numFmtId="0" fontId="6" fillId="0" borderId="0" xfId="0" applyFont="1"/>
    <xf numFmtId="0" fontId="0" fillId="0" borderId="1" xfId="0" applyBorder="1"/>
    <xf numFmtId="0" fontId="2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0" borderId="1" xfId="0" applyFont="1" applyFill="1" applyBorder="1"/>
    <xf numFmtId="0" fontId="8" fillId="0" borderId="0" xfId="0" applyFont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8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28" workbookViewId="0">
      <selection activeCell="B31" sqref="B31"/>
    </sheetView>
  </sheetViews>
  <sheetFormatPr baseColWidth="10" defaultRowHeight="15" x14ac:dyDescent="0.25"/>
  <cols>
    <col min="1" max="1" width="36.5703125" customWidth="1"/>
    <col min="4" max="4" width="15.42578125" customWidth="1"/>
  </cols>
  <sheetData>
    <row r="1" spans="1:5" x14ac:dyDescent="0.25">
      <c r="A1" t="s">
        <v>14</v>
      </c>
    </row>
    <row r="3" spans="1:5" ht="15.75" thickBot="1" x14ac:dyDescent="0.3">
      <c r="A3" s="14" t="s">
        <v>0</v>
      </c>
      <c r="B3" s="2"/>
      <c r="C3" s="1"/>
    </row>
    <row r="4" spans="1:5" ht="16.5" thickBot="1" x14ac:dyDescent="0.3">
      <c r="A4" s="3" t="s">
        <v>1</v>
      </c>
      <c r="B4" s="4" t="s">
        <v>2</v>
      </c>
      <c r="C4" s="4" t="s">
        <v>3</v>
      </c>
      <c r="D4" s="5" t="s">
        <v>4</v>
      </c>
    </row>
    <row r="5" spans="1:5" ht="15.75" x14ac:dyDescent="0.25">
      <c r="A5" s="9" t="s">
        <v>5</v>
      </c>
      <c r="B5" s="10">
        <v>2015</v>
      </c>
      <c r="C5" s="6">
        <v>14.45</v>
      </c>
      <c r="D5" s="6">
        <v>48</v>
      </c>
      <c r="E5" s="16">
        <f>D5*C5</f>
        <v>693.59999999999991</v>
      </c>
    </row>
    <row r="6" spans="1:5" ht="31.5" x14ac:dyDescent="0.25">
      <c r="A6" s="11" t="s">
        <v>6</v>
      </c>
      <c r="B6" s="12">
        <v>2015</v>
      </c>
      <c r="C6" s="7">
        <v>18.5</v>
      </c>
      <c r="D6" s="7">
        <v>12</v>
      </c>
      <c r="E6" s="16">
        <f t="shared" ref="E6:E16" si="0">D6*C6</f>
        <v>222</v>
      </c>
    </row>
    <row r="7" spans="1:5" ht="31.5" x14ac:dyDescent="0.25">
      <c r="A7" s="11" t="s">
        <v>7</v>
      </c>
      <c r="B7" s="12">
        <v>2015</v>
      </c>
      <c r="C7" s="7">
        <v>15.8</v>
      </c>
      <c r="D7" s="7">
        <v>24</v>
      </c>
      <c r="E7" s="16">
        <f t="shared" si="0"/>
        <v>379.20000000000005</v>
      </c>
    </row>
    <row r="8" spans="1:5" ht="15.75" x14ac:dyDescent="0.25">
      <c r="A8" s="11" t="s">
        <v>8</v>
      </c>
      <c r="B8" s="12">
        <v>2015</v>
      </c>
      <c r="C8" s="7">
        <v>43.5</v>
      </c>
      <c r="D8" s="7">
        <v>24</v>
      </c>
      <c r="E8" s="16">
        <f t="shared" si="0"/>
        <v>1044</v>
      </c>
    </row>
    <row r="9" spans="1:5" ht="15.75" x14ac:dyDescent="0.25">
      <c r="A9" s="11" t="s">
        <v>9</v>
      </c>
      <c r="B9" s="12">
        <v>2015</v>
      </c>
      <c r="C9" s="7">
        <v>93.7</v>
      </c>
      <c r="D9" s="7">
        <v>36</v>
      </c>
      <c r="E9" s="16">
        <f t="shared" si="0"/>
        <v>3373.2000000000003</v>
      </c>
    </row>
    <row r="10" spans="1:5" ht="15.75" x14ac:dyDescent="0.25">
      <c r="A10" s="11" t="s">
        <v>10</v>
      </c>
      <c r="B10" s="12">
        <v>2015</v>
      </c>
      <c r="C10" s="7">
        <v>93.7</v>
      </c>
      <c r="D10" s="7">
        <v>48</v>
      </c>
      <c r="E10" s="16">
        <f t="shared" si="0"/>
        <v>4497.6000000000004</v>
      </c>
    </row>
    <row r="11" spans="1:5" ht="15.75" x14ac:dyDescent="0.25">
      <c r="A11" s="11" t="s">
        <v>11</v>
      </c>
      <c r="B11" s="12">
        <v>2015</v>
      </c>
      <c r="C11" s="7">
        <v>183</v>
      </c>
      <c r="D11" s="7">
        <v>12</v>
      </c>
      <c r="E11" s="16">
        <f t="shared" si="0"/>
        <v>2196</v>
      </c>
    </row>
    <row r="12" spans="1:5" ht="15.75" x14ac:dyDescent="0.25">
      <c r="A12" s="11" t="s">
        <v>12</v>
      </c>
      <c r="B12" s="12">
        <v>2015</v>
      </c>
      <c r="C12" s="7">
        <v>274</v>
      </c>
      <c r="D12" s="7">
        <v>30</v>
      </c>
      <c r="E12" s="16">
        <f t="shared" si="0"/>
        <v>8220</v>
      </c>
    </row>
    <row r="13" spans="1:5" ht="15.75" x14ac:dyDescent="0.25">
      <c r="A13" s="11" t="s">
        <v>12</v>
      </c>
      <c r="B13" s="13">
        <v>2014</v>
      </c>
      <c r="C13" s="8">
        <v>253</v>
      </c>
      <c r="D13" s="8">
        <v>60</v>
      </c>
      <c r="E13" s="16">
        <f t="shared" si="0"/>
        <v>15180</v>
      </c>
    </row>
    <row r="14" spans="1:5" ht="15.75" x14ac:dyDescent="0.25">
      <c r="A14" s="11" t="s">
        <v>10</v>
      </c>
      <c r="B14" s="13">
        <v>2014</v>
      </c>
      <c r="C14" s="8">
        <v>86.3</v>
      </c>
      <c r="D14" s="8">
        <v>48</v>
      </c>
      <c r="E14" s="16">
        <f t="shared" si="0"/>
        <v>4142.3999999999996</v>
      </c>
    </row>
    <row r="15" spans="1:5" ht="15.75" x14ac:dyDescent="0.25">
      <c r="A15" s="11" t="s">
        <v>9</v>
      </c>
      <c r="B15" s="13">
        <v>2014</v>
      </c>
      <c r="C15" s="8">
        <v>86.3</v>
      </c>
      <c r="D15" s="8">
        <v>60</v>
      </c>
      <c r="E15" s="16">
        <f t="shared" si="0"/>
        <v>5178</v>
      </c>
    </row>
    <row r="16" spans="1:5" ht="15.75" x14ac:dyDescent="0.25">
      <c r="A16" s="11" t="s">
        <v>13</v>
      </c>
      <c r="B16" s="13">
        <v>2013</v>
      </c>
      <c r="C16" s="8">
        <v>240</v>
      </c>
      <c r="D16" s="8">
        <v>18</v>
      </c>
      <c r="E16" s="16">
        <f t="shared" si="0"/>
        <v>4320</v>
      </c>
    </row>
    <row r="17" spans="1:5" x14ac:dyDescent="0.25">
      <c r="E17" s="20">
        <f>SUM(E5:E16)</f>
        <v>49446</v>
      </c>
    </row>
    <row r="18" spans="1:5" x14ac:dyDescent="0.25">
      <c r="A18" t="s">
        <v>15</v>
      </c>
    </row>
    <row r="20" spans="1:5" ht="15.75" x14ac:dyDescent="0.25">
      <c r="A20" s="17" t="s">
        <v>5</v>
      </c>
      <c r="B20" s="6">
        <v>2015</v>
      </c>
      <c r="C20" s="6">
        <v>13.75</v>
      </c>
      <c r="D20" s="8">
        <v>24</v>
      </c>
      <c r="E20" s="8">
        <f>D20*C20</f>
        <v>330</v>
      </c>
    </row>
    <row r="21" spans="1:5" ht="31.5" x14ac:dyDescent="0.25">
      <c r="A21" s="18" t="s">
        <v>6</v>
      </c>
      <c r="B21" s="7">
        <v>2015</v>
      </c>
      <c r="C21" s="7">
        <v>17.5</v>
      </c>
      <c r="D21" s="8">
        <v>24</v>
      </c>
      <c r="E21" s="8">
        <f t="shared" ref="E21:E33" si="1">D21*C21</f>
        <v>420</v>
      </c>
    </row>
    <row r="22" spans="1:5" ht="31.5" x14ac:dyDescent="0.25">
      <c r="A22" s="18" t="s">
        <v>7</v>
      </c>
      <c r="B22" s="7">
        <v>2015</v>
      </c>
      <c r="C22" s="7">
        <v>15</v>
      </c>
      <c r="D22" s="8">
        <v>24</v>
      </c>
      <c r="E22" s="8">
        <f t="shared" si="1"/>
        <v>360</v>
      </c>
    </row>
    <row r="23" spans="1:5" ht="15.75" x14ac:dyDescent="0.25">
      <c r="A23" s="18" t="s">
        <v>8</v>
      </c>
      <c r="B23" s="7">
        <v>2015</v>
      </c>
      <c r="C23" s="7">
        <v>41.25</v>
      </c>
      <c r="D23" s="8">
        <v>24</v>
      </c>
      <c r="E23" s="8">
        <f t="shared" si="1"/>
        <v>990</v>
      </c>
    </row>
    <row r="24" spans="1:5" ht="15.75" x14ac:dyDescent="0.25">
      <c r="A24" s="18" t="s">
        <v>16</v>
      </c>
      <c r="B24" s="7">
        <v>2015</v>
      </c>
      <c r="C24" s="7">
        <v>55</v>
      </c>
      <c r="D24" s="8">
        <v>24</v>
      </c>
      <c r="E24" s="8">
        <f t="shared" si="1"/>
        <v>1320</v>
      </c>
    </row>
    <row r="25" spans="1:5" ht="31.5" x14ac:dyDescent="0.25">
      <c r="A25" s="18" t="s">
        <v>17</v>
      </c>
      <c r="B25" s="7">
        <v>2015</v>
      </c>
      <c r="C25" s="7">
        <v>79</v>
      </c>
      <c r="D25" s="16"/>
      <c r="E25" s="8">
        <f t="shared" si="1"/>
        <v>0</v>
      </c>
    </row>
    <row r="26" spans="1:5" ht="15.75" x14ac:dyDescent="0.25">
      <c r="A26" s="18" t="s">
        <v>9</v>
      </c>
      <c r="B26" s="7">
        <v>2015</v>
      </c>
      <c r="C26" s="7">
        <v>89</v>
      </c>
      <c r="D26" s="8">
        <v>24</v>
      </c>
      <c r="E26" s="8">
        <f t="shared" si="1"/>
        <v>2136</v>
      </c>
    </row>
    <row r="27" spans="1:5" ht="15.75" x14ac:dyDescent="0.25">
      <c r="A27" s="18" t="s">
        <v>10</v>
      </c>
      <c r="B27" s="7">
        <v>2015</v>
      </c>
      <c r="C27" s="7">
        <v>89</v>
      </c>
      <c r="D27" s="8">
        <v>36</v>
      </c>
      <c r="E27" s="8">
        <f t="shared" si="1"/>
        <v>3204</v>
      </c>
    </row>
    <row r="28" spans="1:5" ht="15.75" x14ac:dyDescent="0.25">
      <c r="A28" s="18" t="s">
        <v>11</v>
      </c>
      <c r="B28" s="7">
        <v>2015</v>
      </c>
      <c r="C28" s="7">
        <v>174</v>
      </c>
      <c r="D28" s="16"/>
      <c r="E28" s="8">
        <f t="shared" si="1"/>
        <v>0</v>
      </c>
    </row>
    <row r="29" spans="1:5" ht="15.75" x14ac:dyDescent="0.25">
      <c r="A29" s="18" t="s">
        <v>12</v>
      </c>
      <c r="B29" s="7">
        <v>2015</v>
      </c>
      <c r="C29" s="7">
        <v>260</v>
      </c>
      <c r="D29" s="8">
        <v>24</v>
      </c>
      <c r="E29" s="8">
        <f t="shared" si="1"/>
        <v>6240</v>
      </c>
    </row>
    <row r="30" spans="1:5" ht="15.75" x14ac:dyDescent="0.25">
      <c r="A30" s="18" t="s">
        <v>12</v>
      </c>
      <c r="B30" s="8">
        <v>2014</v>
      </c>
      <c r="C30" s="8">
        <v>240</v>
      </c>
      <c r="D30" s="16"/>
      <c r="E30" s="8">
        <f t="shared" si="1"/>
        <v>0</v>
      </c>
    </row>
    <row r="31" spans="1:5" ht="15.75" x14ac:dyDescent="0.25">
      <c r="A31" s="18" t="s">
        <v>10</v>
      </c>
      <c r="B31" s="8">
        <v>2014</v>
      </c>
      <c r="C31" s="8">
        <v>82</v>
      </c>
      <c r="D31" s="16"/>
      <c r="E31" s="8">
        <f t="shared" si="1"/>
        <v>0</v>
      </c>
    </row>
    <row r="32" spans="1:5" ht="15.75" x14ac:dyDescent="0.25">
      <c r="A32" s="18" t="s">
        <v>9</v>
      </c>
      <c r="B32" s="8">
        <v>2014</v>
      </c>
      <c r="C32" s="8">
        <v>82</v>
      </c>
      <c r="D32" s="16"/>
      <c r="E32" s="8">
        <f t="shared" si="1"/>
        <v>0</v>
      </c>
    </row>
    <row r="33" spans="1:5" ht="15.75" x14ac:dyDescent="0.25">
      <c r="E33" s="19">
        <f>SUM(E20:E32)</f>
        <v>15000</v>
      </c>
    </row>
    <row r="35" spans="1:5" ht="15.75" x14ac:dyDescent="0.25">
      <c r="A35" s="23" t="s">
        <v>25</v>
      </c>
    </row>
    <row r="36" spans="1:5" ht="31.5" x14ac:dyDescent="0.25">
      <c r="A36" s="18" t="s">
        <v>7</v>
      </c>
      <c r="B36" s="7">
        <v>2015</v>
      </c>
      <c r="C36" s="16">
        <v>48</v>
      </c>
      <c r="D36" s="16">
        <v>15</v>
      </c>
      <c r="E36" s="16">
        <f>D36*C36</f>
        <v>720</v>
      </c>
    </row>
    <row r="37" spans="1:5" ht="15.75" x14ac:dyDescent="0.25">
      <c r="A37" s="18" t="s">
        <v>8</v>
      </c>
      <c r="B37" s="7">
        <v>2015</v>
      </c>
      <c r="C37" s="16">
        <v>12</v>
      </c>
      <c r="D37" s="16">
        <v>41.25</v>
      </c>
      <c r="E37" s="16">
        <f t="shared" ref="E37:E39" si="2">D37*C37</f>
        <v>495</v>
      </c>
    </row>
    <row r="38" spans="1:5" ht="15.75" x14ac:dyDescent="0.25">
      <c r="A38" s="18" t="s">
        <v>16</v>
      </c>
      <c r="B38" s="7">
        <v>2015</v>
      </c>
      <c r="C38" s="16">
        <v>12</v>
      </c>
      <c r="D38" s="16">
        <v>55</v>
      </c>
      <c r="E38" s="16">
        <f t="shared" si="2"/>
        <v>660</v>
      </c>
    </row>
    <row r="39" spans="1:5" ht="31.5" x14ac:dyDescent="0.25">
      <c r="A39" s="18" t="s">
        <v>17</v>
      </c>
      <c r="B39" s="7">
        <v>2015</v>
      </c>
      <c r="C39" s="16">
        <v>24</v>
      </c>
      <c r="D39" s="16">
        <v>79</v>
      </c>
      <c r="E39" s="16">
        <f t="shared" si="2"/>
        <v>1896</v>
      </c>
    </row>
    <row r="40" spans="1:5" x14ac:dyDescent="0.25">
      <c r="E40" s="24">
        <f>SUM(E36:E39)</f>
        <v>3771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10" workbookViewId="0">
      <selection activeCell="G23" sqref="G23"/>
    </sheetView>
  </sheetViews>
  <sheetFormatPr baseColWidth="10" defaultRowHeight="15" x14ac:dyDescent="0.25"/>
  <cols>
    <col min="1" max="1" width="43.7109375" customWidth="1"/>
    <col min="3" max="3" width="12.28515625" customWidth="1"/>
  </cols>
  <sheetData>
    <row r="2" spans="1:7" ht="15.75" thickBot="1" x14ac:dyDescent="0.3"/>
    <row r="3" spans="1:7" ht="16.5" thickBot="1" x14ac:dyDescent="0.3">
      <c r="A3" s="3" t="s">
        <v>1</v>
      </c>
      <c r="B3" s="4" t="s">
        <v>2</v>
      </c>
      <c r="C3" s="16" t="s">
        <v>18</v>
      </c>
      <c r="D3" s="21" t="s">
        <v>19</v>
      </c>
      <c r="E3" s="22" t="s">
        <v>20</v>
      </c>
      <c r="F3" s="16" t="s">
        <v>21</v>
      </c>
      <c r="G3" s="16" t="s">
        <v>22</v>
      </c>
    </row>
    <row r="4" spans="1:7" ht="15.75" x14ac:dyDescent="0.25">
      <c r="A4" s="17" t="s">
        <v>5</v>
      </c>
      <c r="B4" s="6">
        <v>2015</v>
      </c>
      <c r="C4" s="16">
        <v>120</v>
      </c>
      <c r="D4" s="8">
        <v>24</v>
      </c>
      <c r="E4" s="16">
        <v>48</v>
      </c>
      <c r="F4" s="16"/>
      <c r="G4" s="16">
        <f>C4-D4-E4-F4</f>
        <v>48</v>
      </c>
    </row>
    <row r="5" spans="1:7" ht="15.75" x14ac:dyDescent="0.25">
      <c r="A5" s="18" t="s">
        <v>6</v>
      </c>
      <c r="B5" s="7">
        <v>2015</v>
      </c>
      <c r="C5" s="16">
        <v>36</v>
      </c>
      <c r="D5" s="8">
        <v>24</v>
      </c>
      <c r="E5" s="16">
        <v>12</v>
      </c>
      <c r="F5" s="16"/>
      <c r="G5" s="16">
        <f t="shared" ref="G5:G17" si="0">C5-D5-E5-F5</f>
        <v>0</v>
      </c>
    </row>
    <row r="6" spans="1:7" ht="15.75" x14ac:dyDescent="0.25">
      <c r="A6" s="18" t="s">
        <v>7</v>
      </c>
      <c r="B6" s="7">
        <v>2015</v>
      </c>
      <c r="C6" s="16">
        <v>120</v>
      </c>
      <c r="D6" s="8">
        <v>24</v>
      </c>
      <c r="E6" s="16">
        <v>24</v>
      </c>
      <c r="F6" s="16">
        <v>48</v>
      </c>
      <c r="G6" s="16">
        <f t="shared" si="0"/>
        <v>24</v>
      </c>
    </row>
    <row r="7" spans="1:7" ht="15.75" x14ac:dyDescent="0.25">
      <c r="A7" s="18" t="s">
        <v>8</v>
      </c>
      <c r="B7" s="7">
        <v>2015</v>
      </c>
      <c r="C7" s="16">
        <v>60</v>
      </c>
      <c r="D7" s="8">
        <v>24</v>
      </c>
      <c r="E7" s="16">
        <v>24</v>
      </c>
      <c r="F7" s="16">
        <v>12</v>
      </c>
      <c r="G7" s="16">
        <f t="shared" si="0"/>
        <v>0</v>
      </c>
    </row>
    <row r="8" spans="1:7" ht="15.75" x14ac:dyDescent="0.25">
      <c r="A8" s="18" t="s">
        <v>16</v>
      </c>
      <c r="B8" s="7">
        <v>2015</v>
      </c>
      <c r="C8" s="16">
        <v>36</v>
      </c>
      <c r="D8" s="8">
        <v>24</v>
      </c>
      <c r="E8" s="16"/>
      <c r="F8" s="16">
        <v>12</v>
      </c>
      <c r="G8" s="16">
        <f t="shared" si="0"/>
        <v>0</v>
      </c>
    </row>
    <row r="9" spans="1:7" ht="15.75" x14ac:dyDescent="0.25">
      <c r="A9" s="18" t="s">
        <v>17</v>
      </c>
      <c r="B9" s="7">
        <v>2015</v>
      </c>
      <c r="C9" s="16">
        <v>24</v>
      </c>
      <c r="D9" s="16"/>
      <c r="E9" s="16"/>
      <c r="F9" s="16">
        <v>24</v>
      </c>
      <c r="G9" s="16">
        <f t="shared" si="0"/>
        <v>0</v>
      </c>
    </row>
    <row r="10" spans="1:7" ht="15.75" x14ac:dyDescent="0.25">
      <c r="A10" s="18" t="s">
        <v>9</v>
      </c>
      <c r="B10" s="7">
        <v>2015</v>
      </c>
      <c r="C10" s="16">
        <v>90</v>
      </c>
      <c r="D10" s="8">
        <v>24</v>
      </c>
      <c r="E10" s="16">
        <v>36</v>
      </c>
      <c r="F10" s="16"/>
      <c r="G10" s="16">
        <f t="shared" si="0"/>
        <v>30</v>
      </c>
    </row>
    <row r="11" spans="1:7" ht="15.75" x14ac:dyDescent="0.25">
      <c r="A11" s="18" t="s">
        <v>10</v>
      </c>
      <c r="B11" s="7">
        <v>2015</v>
      </c>
      <c r="C11" s="16">
        <v>90</v>
      </c>
      <c r="D11" s="8">
        <v>36</v>
      </c>
      <c r="E11" s="16">
        <v>48</v>
      </c>
      <c r="F11" s="16"/>
      <c r="G11" s="16">
        <f t="shared" si="0"/>
        <v>6</v>
      </c>
    </row>
    <row r="12" spans="1:7" ht="15.75" x14ac:dyDescent="0.25">
      <c r="A12" s="18" t="s">
        <v>11</v>
      </c>
      <c r="B12" s="7">
        <v>2015</v>
      </c>
      <c r="C12" s="16">
        <v>12</v>
      </c>
      <c r="D12" s="16"/>
      <c r="E12" s="16">
        <v>12</v>
      </c>
      <c r="F12" s="16"/>
      <c r="G12" s="16">
        <f t="shared" si="0"/>
        <v>0</v>
      </c>
    </row>
    <row r="13" spans="1:7" ht="15.75" x14ac:dyDescent="0.25">
      <c r="A13" s="18" t="s">
        <v>12</v>
      </c>
      <c r="B13" s="7">
        <v>2015</v>
      </c>
      <c r="C13" s="16">
        <v>90</v>
      </c>
      <c r="D13" s="8">
        <v>24</v>
      </c>
      <c r="E13" s="16">
        <v>30</v>
      </c>
      <c r="F13" s="16"/>
      <c r="G13" s="16">
        <f t="shared" si="0"/>
        <v>36</v>
      </c>
    </row>
    <row r="14" spans="1:7" ht="15.75" x14ac:dyDescent="0.25">
      <c r="A14" s="18" t="s">
        <v>12</v>
      </c>
      <c r="B14" s="8">
        <v>2014</v>
      </c>
      <c r="C14" s="16">
        <v>60</v>
      </c>
      <c r="D14" s="16"/>
      <c r="E14" s="16">
        <v>60</v>
      </c>
      <c r="F14" s="16"/>
      <c r="G14" s="16">
        <f t="shared" si="0"/>
        <v>0</v>
      </c>
    </row>
    <row r="15" spans="1:7" ht="15.75" x14ac:dyDescent="0.25">
      <c r="A15" s="18" t="s">
        <v>10</v>
      </c>
      <c r="B15" s="8">
        <v>2014</v>
      </c>
      <c r="C15" s="16">
        <v>60</v>
      </c>
      <c r="D15" s="16"/>
      <c r="E15" s="16">
        <v>48</v>
      </c>
      <c r="F15" s="16"/>
      <c r="G15" s="16">
        <f t="shared" si="0"/>
        <v>12</v>
      </c>
    </row>
    <row r="16" spans="1:7" ht="15.75" x14ac:dyDescent="0.25">
      <c r="A16" s="18" t="s">
        <v>9</v>
      </c>
      <c r="B16" s="8">
        <v>2014</v>
      </c>
      <c r="C16" s="16">
        <v>60</v>
      </c>
      <c r="D16" s="16"/>
      <c r="E16" s="16">
        <v>60</v>
      </c>
      <c r="F16" s="16"/>
      <c r="G16" s="16">
        <f t="shared" si="0"/>
        <v>0</v>
      </c>
    </row>
    <row r="17" spans="1:7" ht="15.75" x14ac:dyDescent="0.25">
      <c r="A17" s="18" t="s">
        <v>12</v>
      </c>
      <c r="B17" s="8">
        <v>2013</v>
      </c>
      <c r="C17" s="16">
        <v>18</v>
      </c>
      <c r="D17" s="16"/>
      <c r="E17" s="16">
        <v>18</v>
      </c>
      <c r="F17" s="16"/>
      <c r="G17" s="16">
        <f t="shared" si="0"/>
        <v>0</v>
      </c>
    </row>
    <row r="20" spans="1:7" ht="16.5" thickBot="1" x14ac:dyDescent="0.3">
      <c r="A20" s="23" t="s">
        <v>23</v>
      </c>
    </row>
    <row r="21" spans="1:7" ht="16.5" thickBot="1" x14ac:dyDescent="0.3">
      <c r="A21" s="3" t="s">
        <v>1</v>
      </c>
      <c r="B21" s="4" t="s">
        <v>2</v>
      </c>
      <c r="C21" s="16" t="s">
        <v>4</v>
      </c>
      <c r="D21" s="16" t="s">
        <v>24</v>
      </c>
    </row>
    <row r="22" spans="1:7" ht="15.75" x14ac:dyDescent="0.25">
      <c r="A22" s="17" t="s">
        <v>5</v>
      </c>
      <c r="B22" s="6">
        <v>2015</v>
      </c>
      <c r="C22" s="16">
        <v>48</v>
      </c>
      <c r="D22" s="16">
        <v>13.75</v>
      </c>
      <c r="E22" s="16">
        <f>D22*C22</f>
        <v>660</v>
      </c>
    </row>
    <row r="23" spans="1:7" ht="15.75" x14ac:dyDescent="0.25">
      <c r="A23" s="18" t="s">
        <v>7</v>
      </c>
      <c r="B23" s="7">
        <v>2015</v>
      </c>
      <c r="C23" s="16">
        <v>24</v>
      </c>
      <c r="D23" s="16">
        <v>15</v>
      </c>
      <c r="E23" s="16">
        <f t="shared" ref="E23:E27" si="1">D23*C23</f>
        <v>360</v>
      </c>
    </row>
    <row r="24" spans="1:7" ht="15.75" x14ac:dyDescent="0.25">
      <c r="A24" s="18" t="s">
        <v>9</v>
      </c>
      <c r="B24" s="7">
        <v>2015</v>
      </c>
      <c r="C24" s="16">
        <v>30</v>
      </c>
      <c r="D24" s="16">
        <v>89</v>
      </c>
      <c r="E24" s="16">
        <f t="shared" si="1"/>
        <v>2670</v>
      </c>
    </row>
    <row r="25" spans="1:7" ht="15.75" x14ac:dyDescent="0.25">
      <c r="A25" s="18" t="s">
        <v>10</v>
      </c>
      <c r="B25" s="7">
        <v>2015</v>
      </c>
      <c r="C25" s="16">
        <v>6</v>
      </c>
      <c r="D25" s="16">
        <v>89</v>
      </c>
      <c r="E25" s="16">
        <f t="shared" si="1"/>
        <v>534</v>
      </c>
    </row>
    <row r="26" spans="1:7" ht="15.75" x14ac:dyDescent="0.25">
      <c r="A26" s="18" t="s">
        <v>12</v>
      </c>
      <c r="B26" s="7">
        <v>2015</v>
      </c>
      <c r="C26" s="16">
        <v>36</v>
      </c>
      <c r="D26" s="16">
        <v>260</v>
      </c>
      <c r="E26" s="16">
        <f t="shared" si="1"/>
        <v>9360</v>
      </c>
    </row>
    <row r="27" spans="1:7" ht="15.75" x14ac:dyDescent="0.25">
      <c r="A27" s="18" t="s">
        <v>10</v>
      </c>
      <c r="B27" s="8">
        <v>2014</v>
      </c>
      <c r="C27" s="16">
        <v>12</v>
      </c>
      <c r="D27" s="16">
        <v>82</v>
      </c>
      <c r="E27" s="16">
        <f t="shared" si="1"/>
        <v>984</v>
      </c>
    </row>
    <row r="28" spans="1:7" x14ac:dyDescent="0.25">
      <c r="E28" s="15">
        <f>SUM(E22:E27)</f>
        <v>14568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2017-03-21T11:09:21Z</cp:lastPrinted>
  <dcterms:created xsi:type="dcterms:W3CDTF">2016-10-06T13:48:44Z</dcterms:created>
  <dcterms:modified xsi:type="dcterms:W3CDTF">2017-03-21T11:10:32Z</dcterms:modified>
</cp:coreProperties>
</file>