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OFFRES\"/>
    </mc:Choice>
  </mc:AlternateContent>
  <xr:revisionPtr revIDLastSave="0" documentId="13_ncr:1_{2D53E342-F8D4-4462-A0B2-0884DFC0A599}" xr6:coauthVersionLast="47" xr6:coauthVersionMax="47" xr10:uidLastSave="{00000000-0000-0000-0000-000000000000}"/>
  <bookViews>
    <workbookView xWindow="-110" yWindow="-110" windowWidth="38620" windowHeight="21100" xr2:uid="{6FF252E8-05C8-4354-BC38-22BE871F40B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" l="1"/>
  <c r="F57" i="1"/>
  <c r="G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H57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9" i="1"/>
</calcChain>
</file>

<file path=xl/sharedStrings.xml><?xml version="1.0" encoding="utf-8"?>
<sst xmlns="http://schemas.openxmlformats.org/spreadsheetml/2006/main" count="110" uniqueCount="40">
  <si>
    <t>APPELLATIONS</t>
  </si>
  <si>
    <t>Vintage</t>
  </si>
  <si>
    <t>ETIQUETTE</t>
  </si>
  <si>
    <t>Price per Unit</t>
  </si>
  <si>
    <t>Max quantity in Bt</t>
  </si>
  <si>
    <t>MOULIN A VENT EN MORTPERAY</t>
  </si>
  <si>
    <t>DOMAINE AF GROS</t>
  </si>
  <si>
    <t>COTES DE NUITS VILLAGES</t>
  </si>
  <si>
    <t>AF GROS</t>
  </si>
  <si>
    <t>LADOIX La TOPPE D'AVIGNON</t>
  </si>
  <si>
    <t>BOURGOGNE PINOT NOIR</t>
  </si>
  <si>
    <t>BOURGOGNE HAUTES COTES DE NUITS ROUGE</t>
  </si>
  <si>
    <t>BOURGOGNE HAUTES COTES DE NUITS BLANC</t>
  </si>
  <si>
    <t>BEAUNE 1er CRU Les MONTREVENOTS Blancs</t>
  </si>
  <si>
    <t>VOSNE ROMANEE AUX REAS</t>
  </si>
  <si>
    <t>VOSNE ROMANEE LES CHALANDINS</t>
  </si>
  <si>
    <t>VOSNE ROMANEE 1er CRU LES SUCHOTS</t>
  </si>
  <si>
    <t>SAVIGNY LES BEAUNE 1ER CRU LE CLOS DES GUETTES</t>
  </si>
  <si>
    <t>CHAMBOLLE MUSIGNY</t>
  </si>
  <si>
    <t>CHAMBOLLE MUSIGNY 1er CRU AUX ECHANGES</t>
  </si>
  <si>
    <t>BEAUNE 1er CRU LES BOUCHEROTTES</t>
  </si>
  <si>
    <t>POMMARD 1er CRU LES PEZEROLLES</t>
  </si>
  <si>
    <t>POMMARD 1er CRU LES ARVELETS</t>
  </si>
  <si>
    <t>MOREY ST DENIS</t>
  </si>
  <si>
    <t>MOREY ST DENIS 1er CRU LES MONTS LUISANTS</t>
  </si>
  <si>
    <t xml:space="preserve">GEVREY CHAMBERTIN </t>
  </si>
  <si>
    <t>GEVREY CHAMBERTIN 1er CRU LA COMBE AU MOINE</t>
  </si>
  <si>
    <t>ECHEZEAUX</t>
  </si>
  <si>
    <t>RICHEBOURG</t>
  </si>
  <si>
    <t>CHARMES CHAMBERTIN</t>
  </si>
  <si>
    <t>CLOS VOUGEOT</t>
  </si>
  <si>
    <t>Magnum</t>
  </si>
  <si>
    <t>Cap vert</t>
  </si>
  <si>
    <t>Agent 40 et 64</t>
  </si>
  <si>
    <t>Marcus suede en CP</t>
  </si>
  <si>
    <t>SERBIE</t>
  </si>
  <si>
    <t>Luxembourg</t>
  </si>
  <si>
    <t>SOLDE</t>
  </si>
  <si>
    <t>Particuliers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</si>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</sst>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0" fillId="0" borderId="1" xfId="0" applyBorder="1"/>
    <xf numFmtId="0" fontId="3" fillId="0" borderId="0" xfId="0" applyFont="1"/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51C98-02BE-470E-9159-74C2A033D674}">
  <sheetPr>
    <pageSetUpPr fitToPage="1"/>
  </sheetPr>
  <dimension ref="A7:AB57"/>
  <sheetViews>
    <sheetView tabSelected="1" topLeftCell="A4" workbookViewId="0">
      <selection activeCell="T20" sqref="T20"/>
    </sheetView>
  </sheetViews>
  <sheetFormatPr baseColWidth="10" defaultRowHeight="14.5" x14ac:dyDescent="0.35"/>
  <cols>
    <col min="1" max="1" width="41.36328125" bestFit="1" customWidth="1"/>
    <col min="3" max="3" width="15.26953125" bestFit="1" customWidth="1"/>
    <col min="5" max="5" width="10.90625" style="13"/>
  </cols>
  <sheetData>
    <row r="7" spans="1:28" x14ac:dyDescent="0.35">
      <c r="A7" s="1" t="s">
        <v>0</v>
      </c>
      <c r="B7" s="2" t="s">
        <v>1</v>
      </c>
      <c r="C7" s="1" t="s">
        <v>2</v>
      </c>
      <c r="D7" s="1" t="s">
        <v>3</v>
      </c>
      <c r="E7" s="11" t="s">
        <v>4</v>
      </c>
      <c r="F7" s="7" t="s">
        <v>31</v>
      </c>
      <c r="G7" s="7" t="s">
        <v>32</v>
      </c>
      <c r="H7" s="7" t="s">
        <v>33</v>
      </c>
      <c r="I7" s="7" t="s">
        <v>34</v>
      </c>
      <c r="J7" s="7" t="s">
        <v>35</v>
      </c>
      <c r="K7" s="7" t="s">
        <v>36</v>
      </c>
      <c r="L7" s="7" t="s">
        <v>38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 t="s">
        <v>37</v>
      </c>
    </row>
    <row r="8" spans="1:28" x14ac:dyDescent="0.35">
      <c r="A8" s="1"/>
      <c r="B8" s="3"/>
      <c r="C8" s="1"/>
      <c r="D8" s="1"/>
      <c r="E8" s="11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x14ac:dyDescent="0.35">
      <c r="A9" s="4" t="s">
        <v>5</v>
      </c>
      <c r="B9" s="5">
        <v>2021</v>
      </c>
      <c r="C9" s="4" t="s">
        <v>6</v>
      </c>
      <c r="D9" s="6">
        <v>14</v>
      </c>
      <c r="E9" s="12">
        <v>60</v>
      </c>
      <c r="F9" s="8"/>
      <c r="G9" s="8">
        <v>12</v>
      </c>
      <c r="H9" s="8"/>
      <c r="I9" s="8">
        <v>12</v>
      </c>
      <c r="J9" s="8">
        <v>12</v>
      </c>
      <c r="K9" s="8">
        <v>12</v>
      </c>
      <c r="L9" s="9" t="s">
        <v>39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10">
        <f>E9-SUM(F9:AA9)</f>
        <v>12</v>
      </c>
    </row>
    <row r="10" spans="1:28" x14ac:dyDescent="0.35">
      <c r="A10" s="4" t="s">
        <v>5</v>
      </c>
      <c r="B10" s="5">
        <v>2020</v>
      </c>
      <c r="C10" s="4" t="s">
        <v>6</v>
      </c>
      <c r="D10" s="6">
        <v>13.7</v>
      </c>
      <c r="E10" s="12">
        <v>30</v>
      </c>
      <c r="F10" s="9"/>
      <c r="G10" s="9"/>
      <c r="H10" s="9">
        <v>30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10">
        <f t="shared" ref="AB10:AB56" si="0">E10-SUM(F10:AA10)</f>
        <v>0</v>
      </c>
    </row>
    <row r="11" spans="1:28" x14ac:dyDescent="0.35">
      <c r="A11" s="4" t="s">
        <v>5</v>
      </c>
      <c r="B11" s="5">
        <v>2019</v>
      </c>
      <c r="C11" s="4" t="s">
        <v>6</v>
      </c>
      <c r="D11" s="6">
        <v>13.7</v>
      </c>
      <c r="E11" s="12">
        <v>18</v>
      </c>
      <c r="F11" s="9"/>
      <c r="G11" s="9"/>
      <c r="H11" s="9"/>
      <c r="I11" s="9"/>
      <c r="J11" s="9"/>
      <c r="K11" s="9"/>
      <c r="L11" s="9">
        <v>18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10">
        <f t="shared" si="0"/>
        <v>0</v>
      </c>
    </row>
    <row r="12" spans="1:28" x14ac:dyDescent="0.35">
      <c r="A12" s="4" t="s">
        <v>5</v>
      </c>
      <c r="B12" s="5">
        <v>2018</v>
      </c>
      <c r="C12" s="4" t="s">
        <v>6</v>
      </c>
      <c r="D12" s="6">
        <v>13.7</v>
      </c>
      <c r="E12" s="12">
        <v>30</v>
      </c>
      <c r="F12" s="9"/>
      <c r="G12" s="9"/>
      <c r="H12" s="9"/>
      <c r="I12" s="9"/>
      <c r="J12" s="9"/>
      <c r="K12" s="9"/>
      <c r="L12" s="9">
        <v>30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10">
        <f t="shared" si="0"/>
        <v>0</v>
      </c>
    </row>
    <row r="13" spans="1:28" x14ac:dyDescent="0.35">
      <c r="A13" s="4" t="s">
        <v>7</v>
      </c>
      <c r="B13" s="5">
        <v>2021</v>
      </c>
      <c r="C13" s="4" t="s">
        <v>8</v>
      </c>
      <c r="D13" s="6">
        <v>37</v>
      </c>
      <c r="E13" s="12">
        <v>30</v>
      </c>
      <c r="F13" s="9"/>
      <c r="G13" s="9"/>
      <c r="H13" s="9">
        <v>12</v>
      </c>
      <c r="I13" s="9"/>
      <c r="J13" s="9"/>
      <c r="K13" s="9">
        <v>12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10">
        <f t="shared" si="0"/>
        <v>6</v>
      </c>
    </row>
    <row r="14" spans="1:28" x14ac:dyDescent="0.35">
      <c r="A14" s="4" t="s">
        <v>9</v>
      </c>
      <c r="B14" s="5">
        <v>2021</v>
      </c>
      <c r="C14" s="4" t="s">
        <v>8</v>
      </c>
      <c r="D14" s="6">
        <v>30</v>
      </c>
      <c r="E14" s="12">
        <v>60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10">
        <f t="shared" si="0"/>
        <v>60</v>
      </c>
    </row>
    <row r="15" spans="1:28" x14ac:dyDescent="0.35">
      <c r="A15" s="4" t="s">
        <v>10</v>
      </c>
      <c r="B15" s="5">
        <v>2021</v>
      </c>
      <c r="C15" s="4" t="s">
        <v>6</v>
      </c>
      <c r="D15" s="6">
        <v>15.8</v>
      </c>
      <c r="E15" s="12">
        <v>170</v>
      </c>
      <c r="F15" s="9"/>
      <c r="G15" s="9">
        <v>24</v>
      </c>
      <c r="H15" s="9"/>
      <c r="I15" s="9"/>
      <c r="J15" s="9">
        <v>12</v>
      </c>
      <c r="K15" s="9">
        <v>24</v>
      </c>
      <c r="L15" s="9">
        <v>48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10">
        <f t="shared" si="0"/>
        <v>62</v>
      </c>
    </row>
    <row r="16" spans="1:28" x14ac:dyDescent="0.35">
      <c r="A16" s="4" t="s">
        <v>10</v>
      </c>
      <c r="B16" s="5">
        <v>2020</v>
      </c>
      <c r="C16" s="4" t="s">
        <v>6</v>
      </c>
      <c r="D16" s="6">
        <v>15</v>
      </c>
      <c r="E16" s="12">
        <v>60</v>
      </c>
      <c r="F16" s="9">
        <v>12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10">
        <f t="shared" si="0"/>
        <v>48</v>
      </c>
    </row>
    <row r="17" spans="1:28" x14ac:dyDescent="0.35">
      <c r="A17" s="4" t="s">
        <v>10</v>
      </c>
      <c r="B17" s="5">
        <v>2020</v>
      </c>
      <c r="C17" s="4" t="s">
        <v>8</v>
      </c>
      <c r="D17" s="6">
        <v>15</v>
      </c>
      <c r="E17" s="12">
        <v>260</v>
      </c>
      <c r="F17" s="9"/>
      <c r="G17" s="9"/>
      <c r="H17" s="9">
        <v>60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10">
        <f t="shared" si="0"/>
        <v>200</v>
      </c>
    </row>
    <row r="18" spans="1:28" x14ac:dyDescent="0.35">
      <c r="A18" s="4" t="s">
        <v>11</v>
      </c>
      <c r="B18" s="5">
        <v>2021</v>
      </c>
      <c r="C18" s="4" t="s">
        <v>6</v>
      </c>
      <c r="D18" s="6">
        <v>16.5</v>
      </c>
      <c r="E18" s="12">
        <v>260</v>
      </c>
      <c r="F18" s="9"/>
      <c r="G18" s="9">
        <v>24</v>
      </c>
      <c r="H18" s="9">
        <v>60</v>
      </c>
      <c r="I18" s="9">
        <v>12</v>
      </c>
      <c r="J18" s="9">
        <v>12</v>
      </c>
      <c r="K18" s="9">
        <v>12</v>
      </c>
      <c r="L18" s="9">
        <v>48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10">
        <f t="shared" si="0"/>
        <v>92</v>
      </c>
    </row>
    <row r="19" spans="1:28" x14ac:dyDescent="0.35">
      <c r="A19" s="4" t="s">
        <v>11</v>
      </c>
      <c r="B19" s="5">
        <v>2020</v>
      </c>
      <c r="C19" s="4" t="s">
        <v>6</v>
      </c>
      <c r="D19" s="6">
        <v>15</v>
      </c>
      <c r="E19" s="12">
        <v>22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10">
        <f t="shared" si="0"/>
        <v>22</v>
      </c>
    </row>
    <row r="20" spans="1:28" x14ac:dyDescent="0.35">
      <c r="A20" s="4" t="s">
        <v>11</v>
      </c>
      <c r="B20" s="5">
        <v>2019</v>
      </c>
      <c r="C20" s="4" t="s">
        <v>6</v>
      </c>
      <c r="D20" s="6">
        <v>15</v>
      </c>
      <c r="E20" s="12">
        <v>36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10">
        <f t="shared" si="0"/>
        <v>36</v>
      </c>
    </row>
    <row r="21" spans="1:28" x14ac:dyDescent="0.35">
      <c r="A21" s="4" t="s">
        <v>11</v>
      </c>
      <c r="B21" s="5">
        <v>2020</v>
      </c>
      <c r="C21" s="4" t="s">
        <v>8</v>
      </c>
      <c r="D21" s="6">
        <v>15</v>
      </c>
      <c r="E21" s="12">
        <v>238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10">
        <f t="shared" si="0"/>
        <v>238</v>
      </c>
    </row>
    <row r="22" spans="1:28" x14ac:dyDescent="0.35">
      <c r="A22" s="4" t="s">
        <v>12</v>
      </c>
      <c r="B22" s="5">
        <v>2021</v>
      </c>
      <c r="C22" s="4" t="s">
        <v>6</v>
      </c>
      <c r="D22" s="6">
        <v>17.5</v>
      </c>
      <c r="E22" s="12">
        <v>48</v>
      </c>
      <c r="F22" s="9"/>
      <c r="G22" s="9">
        <v>12</v>
      </c>
      <c r="H22" s="9">
        <v>12</v>
      </c>
      <c r="I22" s="9"/>
      <c r="J22" s="9">
        <v>12</v>
      </c>
      <c r="K22" s="9">
        <v>12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10">
        <f t="shared" si="0"/>
        <v>0</v>
      </c>
    </row>
    <row r="23" spans="1:28" x14ac:dyDescent="0.35">
      <c r="A23" s="4" t="s">
        <v>13</v>
      </c>
      <c r="B23" s="5">
        <v>2021</v>
      </c>
      <c r="C23" s="4" t="s">
        <v>6</v>
      </c>
      <c r="D23" s="6">
        <v>47</v>
      </c>
      <c r="E23" s="12">
        <v>42</v>
      </c>
      <c r="F23" s="9"/>
      <c r="G23" s="9"/>
      <c r="H23" s="9"/>
      <c r="I23" s="9"/>
      <c r="J23" s="9"/>
      <c r="K23" s="9"/>
      <c r="L23" s="9">
        <v>12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10">
        <f t="shared" si="0"/>
        <v>30</v>
      </c>
    </row>
    <row r="24" spans="1:28" x14ac:dyDescent="0.35">
      <c r="A24" s="4" t="s">
        <v>13</v>
      </c>
      <c r="B24" s="5">
        <v>2020</v>
      </c>
      <c r="C24" s="4" t="s">
        <v>6</v>
      </c>
      <c r="D24" s="6">
        <v>45</v>
      </c>
      <c r="E24" s="12">
        <v>33</v>
      </c>
      <c r="F24" s="9">
        <v>9</v>
      </c>
      <c r="G24" s="9">
        <v>12</v>
      </c>
      <c r="H24" s="9">
        <v>12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10">
        <f t="shared" si="0"/>
        <v>0</v>
      </c>
    </row>
    <row r="25" spans="1:28" x14ac:dyDescent="0.35">
      <c r="A25" s="4" t="s">
        <v>13</v>
      </c>
      <c r="B25" s="5">
        <v>2019</v>
      </c>
      <c r="C25" s="4" t="s">
        <v>6</v>
      </c>
      <c r="D25" s="6">
        <v>45</v>
      </c>
      <c r="E25" s="12">
        <v>3</v>
      </c>
      <c r="F25" s="9">
        <v>3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10">
        <f t="shared" si="0"/>
        <v>0</v>
      </c>
    </row>
    <row r="26" spans="1:28" x14ac:dyDescent="0.35">
      <c r="A26" s="4" t="s">
        <v>14</v>
      </c>
      <c r="B26" s="5">
        <v>2021</v>
      </c>
      <c r="C26" s="4" t="s">
        <v>6</v>
      </c>
      <c r="D26" s="6">
        <v>62</v>
      </c>
      <c r="E26" s="12">
        <v>438</v>
      </c>
      <c r="F26" s="9">
        <v>6</v>
      </c>
      <c r="G26" s="9">
        <v>12</v>
      </c>
      <c r="H26" s="9">
        <v>24</v>
      </c>
      <c r="I26" s="9">
        <v>12</v>
      </c>
      <c r="J26" s="9">
        <v>12</v>
      </c>
      <c r="K26" s="9">
        <v>12</v>
      </c>
      <c r="L26" s="9">
        <v>60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10">
        <f t="shared" si="0"/>
        <v>300</v>
      </c>
    </row>
    <row r="27" spans="1:28" x14ac:dyDescent="0.35">
      <c r="A27" s="4" t="s">
        <v>14</v>
      </c>
      <c r="B27" s="5">
        <v>2020</v>
      </c>
      <c r="C27" s="4" t="s">
        <v>6</v>
      </c>
      <c r="D27" s="6">
        <v>60</v>
      </c>
      <c r="E27" s="12">
        <v>78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10">
        <f t="shared" si="0"/>
        <v>78</v>
      </c>
    </row>
    <row r="28" spans="1:28" x14ac:dyDescent="0.35">
      <c r="A28" s="4" t="s">
        <v>14</v>
      </c>
      <c r="B28" s="5">
        <v>2019</v>
      </c>
      <c r="C28" s="4" t="s">
        <v>6</v>
      </c>
      <c r="D28" s="6">
        <v>60</v>
      </c>
      <c r="E28" s="12">
        <v>3</v>
      </c>
      <c r="F28" s="9">
        <v>3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10">
        <f t="shared" si="0"/>
        <v>0</v>
      </c>
    </row>
    <row r="29" spans="1:28" x14ac:dyDescent="0.35">
      <c r="A29" s="4" t="s">
        <v>15</v>
      </c>
      <c r="B29" s="5">
        <v>2021</v>
      </c>
      <c r="C29" s="4" t="s">
        <v>6</v>
      </c>
      <c r="D29" s="6">
        <v>62</v>
      </c>
      <c r="E29" s="12">
        <v>480</v>
      </c>
      <c r="F29" s="9"/>
      <c r="G29" s="9">
        <v>24</v>
      </c>
      <c r="H29" s="9">
        <v>24</v>
      </c>
      <c r="I29" s="9"/>
      <c r="J29" s="9"/>
      <c r="K29" s="9"/>
      <c r="L29" s="9">
        <v>48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10">
        <f t="shared" si="0"/>
        <v>384</v>
      </c>
    </row>
    <row r="30" spans="1:28" x14ac:dyDescent="0.35">
      <c r="A30" s="4" t="s">
        <v>15</v>
      </c>
      <c r="B30" s="5">
        <v>2020</v>
      </c>
      <c r="C30" s="4" t="s">
        <v>6</v>
      </c>
      <c r="D30" s="6">
        <v>60</v>
      </c>
      <c r="E30" s="12">
        <v>90</v>
      </c>
      <c r="F30" s="9"/>
      <c r="G30" s="9"/>
      <c r="H30" s="9">
        <v>12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10">
        <f t="shared" si="0"/>
        <v>78</v>
      </c>
    </row>
    <row r="31" spans="1:28" x14ac:dyDescent="0.35">
      <c r="A31" s="4" t="s">
        <v>15</v>
      </c>
      <c r="B31" s="5">
        <v>2019</v>
      </c>
      <c r="C31" s="4" t="s">
        <v>6</v>
      </c>
      <c r="D31" s="6">
        <v>60</v>
      </c>
      <c r="E31" s="12">
        <v>3</v>
      </c>
      <c r="F31" s="9">
        <v>3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10">
        <f t="shared" si="0"/>
        <v>0</v>
      </c>
    </row>
    <row r="32" spans="1:28" x14ac:dyDescent="0.35">
      <c r="A32" s="4" t="s">
        <v>16</v>
      </c>
      <c r="B32" s="5">
        <v>2021</v>
      </c>
      <c r="C32" s="4" t="s">
        <v>8</v>
      </c>
      <c r="D32" s="6">
        <v>150</v>
      </c>
      <c r="E32" s="12">
        <v>24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10">
        <f t="shared" si="0"/>
        <v>24</v>
      </c>
    </row>
    <row r="33" spans="1:28" x14ac:dyDescent="0.35">
      <c r="A33" s="4" t="s">
        <v>17</v>
      </c>
      <c r="B33" s="5">
        <v>2021</v>
      </c>
      <c r="C33" s="4" t="s">
        <v>6</v>
      </c>
      <c r="D33" s="6">
        <v>37</v>
      </c>
      <c r="E33" s="12">
        <v>180</v>
      </c>
      <c r="F33" s="9"/>
      <c r="G33" s="9"/>
      <c r="H33" s="9">
        <v>18</v>
      </c>
      <c r="I33" s="9"/>
      <c r="J33" s="9"/>
      <c r="K33" s="9"/>
      <c r="L33" s="9">
        <v>48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10">
        <f t="shared" si="0"/>
        <v>114</v>
      </c>
    </row>
    <row r="34" spans="1:28" x14ac:dyDescent="0.35">
      <c r="A34" s="4" t="s">
        <v>17</v>
      </c>
      <c r="B34" s="5">
        <v>2019</v>
      </c>
      <c r="C34" s="4" t="s">
        <v>6</v>
      </c>
      <c r="D34" s="6">
        <v>35</v>
      </c>
      <c r="E34" s="12">
        <v>12</v>
      </c>
      <c r="F34" s="9"/>
      <c r="G34" s="9">
        <v>6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10">
        <f t="shared" si="0"/>
        <v>6</v>
      </c>
    </row>
    <row r="35" spans="1:28" x14ac:dyDescent="0.35">
      <c r="A35" s="4" t="s">
        <v>18</v>
      </c>
      <c r="B35" s="5">
        <v>2021</v>
      </c>
      <c r="C35" s="4" t="s">
        <v>6</v>
      </c>
      <c r="D35" s="6">
        <v>62</v>
      </c>
      <c r="E35" s="12">
        <v>72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10">
        <f t="shared" si="0"/>
        <v>72</v>
      </c>
    </row>
    <row r="36" spans="1:28" x14ac:dyDescent="0.35">
      <c r="A36" s="4" t="s">
        <v>18</v>
      </c>
      <c r="B36" s="5">
        <v>2020</v>
      </c>
      <c r="C36" s="4" t="s">
        <v>6</v>
      </c>
      <c r="D36" s="6">
        <v>60</v>
      </c>
      <c r="E36" s="12">
        <v>30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10">
        <f t="shared" si="0"/>
        <v>30</v>
      </c>
    </row>
    <row r="37" spans="1:28" x14ac:dyDescent="0.35">
      <c r="A37" s="4" t="s">
        <v>18</v>
      </c>
      <c r="B37" s="5">
        <v>2019</v>
      </c>
      <c r="C37" s="4" t="s">
        <v>6</v>
      </c>
      <c r="D37" s="6">
        <v>60</v>
      </c>
      <c r="E37" s="12">
        <v>10</v>
      </c>
      <c r="F37" s="9">
        <v>4</v>
      </c>
      <c r="G37" s="9"/>
      <c r="H37" s="9">
        <v>6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10">
        <f t="shared" si="0"/>
        <v>0</v>
      </c>
    </row>
    <row r="38" spans="1:28" x14ac:dyDescent="0.35">
      <c r="A38" s="4" t="s">
        <v>19</v>
      </c>
      <c r="B38" s="5">
        <v>2021</v>
      </c>
      <c r="C38" s="4" t="s">
        <v>8</v>
      </c>
      <c r="D38" s="6">
        <v>150</v>
      </c>
      <c r="E38" s="12">
        <v>18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10">
        <f t="shared" si="0"/>
        <v>18</v>
      </c>
    </row>
    <row r="39" spans="1:28" x14ac:dyDescent="0.35">
      <c r="A39" s="4" t="s">
        <v>20</v>
      </c>
      <c r="B39" s="5">
        <v>2021</v>
      </c>
      <c r="C39" s="4" t="s">
        <v>6</v>
      </c>
      <c r="D39" s="6">
        <v>39</v>
      </c>
      <c r="E39" s="12">
        <v>50</v>
      </c>
      <c r="F39" s="9"/>
      <c r="G39" s="9">
        <v>6</v>
      </c>
      <c r="H39" s="9">
        <v>12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10">
        <f t="shared" si="0"/>
        <v>32</v>
      </c>
    </row>
    <row r="40" spans="1:28" x14ac:dyDescent="0.35">
      <c r="A40" s="4" t="s">
        <v>20</v>
      </c>
      <c r="B40" s="5">
        <v>2020</v>
      </c>
      <c r="C40" s="4" t="s">
        <v>6</v>
      </c>
      <c r="D40" s="6">
        <v>37</v>
      </c>
      <c r="E40" s="12">
        <v>12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10">
        <f t="shared" si="0"/>
        <v>12</v>
      </c>
    </row>
    <row r="41" spans="1:28" x14ac:dyDescent="0.35">
      <c r="A41" s="4" t="s">
        <v>21</v>
      </c>
      <c r="B41" s="5">
        <v>2021</v>
      </c>
      <c r="C41" s="4" t="s">
        <v>6</v>
      </c>
      <c r="D41" s="6">
        <v>71</v>
      </c>
      <c r="E41" s="12">
        <v>70</v>
      </c>
      <c r="F41" s="9"/>
      <c r="G41" s="9"/>
      <c r="H41" s="9">
        <v>12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10">
        <f t="shared" si="0"/>
        <v>58</v>
      </c>
    </row>
    <row r="42" spans="1:28" x14ac:dyDescent="0.35">
      <c r="A42" s="4" t="s">
        <v>21</v>
      </c>
      <c r="B42" s="5">
        <v>2020</v>
      </c>
      <c r="C42" s="4" t="s">
        <v>6</v>
      </c>
      <c r="D42" s="6">
        <v>69</v>
      </c>
      <c r="E42" s="12">
        <v>11</v>
      </c>
      <c r="F42" s="9">
        <v>11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10">
        <f t="shared" si="0"/>
        <v>0</v>
      </c>
    </row>
    <row r="43" spans="1:28" x14ac:dyDescent="0.35">
      <c r="A43" s="4" t="s">
        <v>22</v>
      </c>
      <c r="B43" s="5">
        <v>2021</v>
      </c>
      <c r="C43" s="4" t="s">
        <v>6</v>
      </c>
      <c r="D43" s="6">
        <v>71</v>
      </c>
      <c r="E43" s="12">
        <v>199</v>
      </c>
      <c r="F43" s="9"/>
      <c r="G43" s="9">
        <v>12</v>
      </c>
      <c r="H43" s="9">
        <v>18</v>
      </c>
      <c r="I43" s="9"/>
      <c r="J43" s="9"/>
      <c r="K43" s="9"/>
      <c r="L43" s="9">
        <v>48</v>
      </c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10">
        <f t="shared" si="0"/>
        <v>121</v>
      </c>
    </row>
    <row r="44" spans="1:28" x14ac:dyDescent="0.35">
      <c r="A44" s="4" t="s">
        <v>22</v>
      </c>
      <c r="B44" s="5">
        <v>2020</v>
      </c>
      <c r="C44" s="4" t="s">
        <v>6</v>
      </c>
      <c r="D44" s="6">
        <v>69</v>
      </c>
      <c r="E44" s="12">
        <v>32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10">
        <f t="shared" si="0"/>
        <v>32</v>
      </c>
    </row>
    <row r="45" spans="1:28" x14ac:dyDescent="0.35">
      <c r="A45" s="4" t="s">
        <v>23</v>
      </c>
      <c r="B45" s="5">
        <v>2019</v>
      </c>
      <c r="C45" s="4" t="s">
        <v>8</v>
      </c>
      <c r="D45" s="6">
        <v>46</v>
      </c>
      <c r="E45" s="12">
        <v>20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10">
        <f t="shared" si="0"/>
        <v>20</v>
      </c>
    </row>
    <row r="46" spans="1:28" x14ac:dyDescent="0.35">
      <c r="A46" s="4" t="s">
        <v>24</v>
      </c>
      <c r="B46" s="5">
        <v>2019</v>
      </c>
      <c r="C46" s="4" t="s">
        <v>8</v>
      </c>
      <c r="D46" s="6">
        <v>82</v>
      </c>
      <c r="E46" s="12">
        <v>12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10">
        <f t="shared" si="0"/>
        <v>12</v>
      </c>
    </row>
    <row r="47" spans="1:28" x14ac:dyDescent="0.35">
      <c r="A47" s="4" t="s">
        <v>25</v>
      </c>
      <c r="B47" s="5">
        <v>2021</v>
      </c>
      <c r="C47" s="4" t="s">
        <v>8</v>
      </c>
      <c r="D47" s="6">
        <v>63</v>
      </c>
      <c r="E47" s="12">
        <v>173</v>
      </c>
      <c r="F47" s="9"/>
      <c r="G47" s="9">
        <v>12</v>
      </c>
      <c r="H47" s="9">
        <v>12</v>
      </c>
      <c r="I47" s="9"/>
      <c r="J47" s="9"/>
      <c r="K47" s="9"/>
      <c r="L47" s="9">
        <v>48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10">
        <f t="shared" si="0"/>
        <v>101</v>
      </c>
    </row>
    <row r="48" spans="1:28" x14ac:dyDescent="0.35">
      <c r="A48" s="4" t="s">
        <v>25</v>
      </c>
      <c r="B48" s="5">
        <v>2020</v>
      </c>
      <c r="C48" s="4" t="s">
        <v>8</v>
      </c>
      <c r="D48" s="6">
        <v>63</v>
      </c>
      <c r="E48" s="12">
        <v>10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10">
        <f t="shared" si="0"/>
        <v>10</v>
      </c>
    </row>
    <row r="49" spans="1:28" x14ac:dyDescent="0.35">
      <c r="A49" s="4" t="s">
        <v>26</v>
      </c>
      <c r="B49" s="5">
        <v>2021</v>
      </c>
      <c r="C49" s="4" t="s">
        <v>8</v>
      </c>
      <c r="D49" s="6">
        <v>110</v>
      </c>
      <c r="E49" s="12">
        <v>36</v>
      </c>
      <c r="F49" s="9"/>
      <c r="G49" s="9"/>
      <c r="H49" s="9">
        <v>6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10">
        <f t="shared" si="0"/>
        <v>30</v>
      </c>
    </row>
    <row r="50" spans="1:28" x14ac:dyDescent="0.35">
      <c r="A50" s="4" t="s">
        <v>27</v>
      </c>
      <c r="B50" s="5">
        <v>2021</v>
      </c>
      <c r="C50" s="4" t="s">
        <v>6</v>
      </c>
      <c r="D50" s="6">
        <v>234</v>
      </c>
      <c r="E50" s="12">
        <v>12</v>
      </c>
      <c r="F50" s="9"/>
      <c r="G50" s="9">
        <v>3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10">
        <f t="shared" si="0"/>
        <v>9</v>
      </c>
    </row>
    <row r="51" spans="1:28" x14ac:dyDescent="0.35">
      <c r="A51" s="4" t="s">
        <v>27</v>
      </c>
      <c r="B51" s="5">
        <v>2020</v>
      </c>
      <c r="C51" s="4" t="s">
        <v>6</v>
      </c>
      <c r="D51" s="6">
        <v>230</v>
      </c>
      <c r="E51" s="12">
        <v>18</v>
      </c>
      <c r="F51" s="9"/>
      <c r="G51" s="9"/>
      <c r="H51" s="9">
        <v>6</v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10">
        <f t="shared" si="0"/>
        <v>12</v>
      </c>
    </row>
    <row r="52" spans="1:28" x14ac:dyDescent="0.35">
      <c r="A52" s="4" t="s">
        <v>27</v>
      </c>
      <c r="B52" s="5">
        <v>2014</v>
      </c>
      <c r="C52" s="4" t="s">
        <v>6</v>
      </c>
      <c r="D52" s="6">
        <v>200</v>
      </c>
      <c r="E52" s="12">
        <v>36</v>
      </c>
      <c r="F52" s="9"/>
      <c r="G52" s="9">
        <v>6</v>
      </c>
      <c r="H52" s="9">
        <v>6</v>
      </c>
      <c r="I52" s="9"/>
      <c r="J52" s="9"/>
      <c r="K52" s="9"/>
      <c r="L52" s="9">
        <v>6</v>
      </c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10">
        <f t="shared" si="0"/>
        <v>18</v>
      </c>
    </row>
    <row r="53" spans="1:28" x14ac:dyDescent="0.35">
      <c r="A53" s="4" t="s">
        <v>28</v>
      </c>
      <c r="B53" s="5">
        <v>2021</v>
      </c>
      <c r="C53" s="4" t="s">
        <v>6</v>
      </c>
      <c r="D53" s="6">
        <v>526</v>
      </c>
      <c r="E53" s="12">
        <v>70</v>
      </c>
      <c r="F53" s="9"/>
      <c r="G53" s="9">
        <v>3</v>
      </c>
      <c r="H53" s="9">
        <v>6</v>
      </c>
      <c r="I53" s="9"/>
      <c r="J53" s="9"/>
      <c r="K53" s="9"/>
      <c r="L53" s="9">
        <v>6</v>
      </c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10">
        <f t="shared" si="0"/>
        <v>55</v>
      </c>
    </row>
    <row r="54" spans="1:28" x14ac:dyDescent="0.35">
      <c r="A54" s="4" t="s">
        <v>28</v>
      </c>
      <c r="B54" s="5">
        <v>2020</v>
      </c>
      <c r="C54" s="4" t="s">
        <v>6</v>
      </c>
      <c r="D54" s="6">
        <v>500</v>
      </c>
      <c r="E54" s="12">
        <v>48</v>
      </c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10">
        <f t="shared" si="0"/>
        <v>48</v>
      </c>
    </row>
    <row r="55" spans="1:28" x14ac:dyDescent="0.35">
      <c r="A55" s="4" t="s">
        <v>29</v>
      </c>
      <c r="B55" s="5">
        <v>2021</v>
      </c>
      <c r="C55" s="4" t="s">
        <v>8</v>
      </c>
      <c r="D55" s="6">
        <v>325</v>
      </c>
      <c r="E55" s="12">
        <v>60</v>
      </c>
      <c r="F55" s="9">
        <v>3</v>
      </c>
      <c r="G55" s="9">
        <v>6</v>
      </c>
      <c r="H55" s="9">
        <v>6</v>
      </c>
      <c r="I55" s="9"/>
      <c r="J55" s="9"/>
      <c r="K55" s="9"/>
      <c r="L55" s="9">
        <v>6</v>
      </c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10">
        <f t="shared" si="0"/>
        <v>39</v>
      </c>
    </row>
    <row r="56" spans="1:28" x14ac:dyDescent="0.35">
      <c r="A56" s="4" t="s">
        <v>30</v>
      </c>
      <c r="B56" s="5">
        <v>2021</v>
      </c>
      <c r="C56" s="4" t="s">
        <v>8</v>
      </c>
      <c r="D56" s="6">
        <v>269</v>
      </c>
      <c r="E56" s="12">
        <v>21</v>
      </c>
      <c r="F56" s="9"/>
      <c r="G56" s="9">
        <v>3</v>
      </c>
      <c r="H56" s="9">
        <v>6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10">
        <f t="shared" si="0"/>
        <v>12</v>
      </c>
    </row>
    <row r="57" spans="1:28" x14ac:dyDescent="0.35">
      <c r="E57">
        <f t="shared" ref="E57:G57" si="1">SUM(E9:E56)</f>
        <v>3728</v>
      </c>
      <c r="F57">
        <f t="shared" si="1"/>
        <v>54</v>
      </c>
      <c r="G57">
        <f t="shared" si="1"/>
        <v>177</v>
      </c>
      <c r="H57">
        <f>SUM(H9:H56)</f>
        <v>360</v>
      </c>
      <c r="I57">
        <f t="shared" ref="I57:AA57" si="2">SUM(I9:I56)</f>
        <v>36</v>
      </c>
      <c r="J57">
        <f t="shared" si="2"/>
        <v>60</v>
      </c>
      <c r="K57">
        <f t="shared" si="2"/>
        <v>84</v>
      </c>
      <c r="L57">
        <f t="shared" si="2"/>
        <v>426</v>
      </c>
      <c r="M57">
        <f t="shared" si="2"/>
        <v>0</v>
      </c>
      <c r="N57">
        <f t="shared" si="2"/>
        <v>0</v>
      </c>
      <c r="O57">
        <f t="shared" si="2"/>
        <v>0</v>
      </c>
      <c r="P57">
        <f t="shared" si="2"/>
        <v>0</v>
      </c>
      <c r="Q57">
        <f t="shared" si="2"/>
        <v>0</v>
      </c>
      <c r="R57">
        <f t="shared" si="2"/>
        <v>0</v>
      </c>
      <c r="S57">
        <f t="shared" si="2"/>
        <v>0</v>
      </c>
      <c r="T57">
        <f t="shared" si="2"/>
        <v>0</v>
      </c>
      <c r="U57">
        <f t="shared" si="2"/>
        <v>0</v>
      </c>
      <c r="V57">
        <f t="shared" si="2"/>
        <v>0</v>
      </c>
      <c r="W57">
        <f t="shared" si="2"/>
        <v>0</v>
      </c>
      <c r="X57">
        <f t="shared" si="2"/>
        <v>0</v>
      </c>
      <c r="Y57">
        <f t="shared" si="2"/>
        <v>0</v>
      </c>
      <c r="Z57">
        <f t="shared" si="2"/>
        <v>0</v>
      </c>
      <c r="AA57">
        <f t="shared" si="2"/>
        <v>0</v>
      </c>
    </row>
  </sheetData>
  <mergeCells count="28">
    <mergeCell ref="Y7:Y8"/>
    <mergeCell ref="Z7:Z8"/>
    <mergeCell ref="AA7:AA8"/>
    <mergeCell ref="AB7:AB8"/>
    <mergeCell ref="S7:S8"/>
    <mergeCell ref="T7:T8"/>
    <mergeCell ref="U7:U8"/>
    <mergeCell ref="V7:V8"/>
    <mergeCell ref="W7:W8"/>
    <mergeCell ref="X7:X8"/>
    <mergeCell ref="M7:M8"/>
    <mergeCell ref="N7:N8"/>
    <mergeCell ref="O7:O8"/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8" scale="5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</cp:lastModifiedBy>
  <cp:lastPrinted>2023-09-19T12:08:58Z</cp:lastPrinted>
  <dcterms:created xsi:type="dcterms:W3CDTF">2023-09-19T09:46:06Z</dcterms:created>
  <dcterms:modified xsi:type="dcterms:W3CDTF">2023-09-19T14:19:07Z</dcterms:modified>
</cp:coreProperties>
</file>