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26BFBF9D-189F-46B5-8A76-C6EA45246C2A}" xr6:coauthVersionLast="47" xr6:coauthVersionMax="47" xr10:uidLastSave="{00000000-0000-0000-0000-000000000000}"/>
  <bookViews>
    <workbookView xWindow="-110" yWindow="-110" windowWidth="38620" windowHeight="21100" xr2:uid="{6483DE74-D950-4227-BB09-4621F6D4704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6" i="1"/>
  <c r="G27" i="1"/>
  <c r="G28" i="1"/>
  <c r="G29" i="1"/>
  <c r="G32" i="1"/>
  <c r="G33" i="1"/>
  <c r="G34" i="1"/>
  <c r="G35" i="1"/>
  <c r="G36" i="1"/>
  <c r="G37" i="1"/>
  <c r="G25" i="1"/>
  <c r="A17" i="1"/>
  <c r="A5" i="1"/>
  <c r="A6" i="1"/>
  <c r="A7" i="1"/>
  <c r="A8" i="1"/>
  <c r="A9" i="1"/>
  <c r="A10" i="1"/>
  <c r="A11" i="1"/>
  <c r="A12" i="1"/>
  <c r="A13" i="1"/>
  <c r="A14" i="1"/>
  <c r="A15" i="1"/>
  <c r="A16" i="1"/>
  <c r="A4" i="1"/>
  <c r="K5" i="1"/>
  <c r="L5" i="1" s="1"/>
  <c r="K6" i="1"/>
  <c r="L6" i="1" s="1"/>
  <c r="K7" i="1"/>
  <c r="L7" i="1" s="1"/>
  <c r="K8" i="1"/>
  <c r="L8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4" i="1"/>
  <c r="L4" i="1" s="1"/>
  <c r="H17" i="1"/>
  <c r="I17" i="1"/>
  <c r="G17" i="1"/>
  <c r="F17" i="1"/>
  <c r="L17" i="1" l="1"/>
  <c r="J17" i="1"/>
</calcChain>
</file>

<file path=xl/sharedStrings.xml><?xml version="1.0" encoding="utf-8"?>
<sst xmlns="http://schemas.openxmlformats.org/spreadsheetml/2006/main" count="32" uniqueCount="19">
  <si>
    <t xml:space="preserve">Bourgogne blanc 2021 Marc Morey &amp; Fils </t>
  </si>
  <si>
    <t xml:space="preserve">Bourgogne blanc 2021 Benjamin Leroux </t>
  </si>
  <si>
    <t xml:space="preserve">Chassagne Montrachet blanc 2020 Bernard Moreau &amp; Fils </t>
  </si>
  <si>
    <t xml:space="preserve">Chassagne Montrachet Vieilles Vignes 2021 Vincent &amp; Sophie Morey </t>
  </si>
  <si>
    <t>Meursault Vieilles Vignes 2020 Vincent Girardin</t>
  </si>
  <si>
    <t xml:space="preserve">Volnay 1er cru Clos des Chênes 2020 Fontaine Gagnard </t>
  </si>
  <si>
    <t xml:space="preserve">Volnay 1er cru Santenots 2017 Vincent Girardin </t>
  </si>
  <si>
    <t xml:space="preserve">Chassagne Montrachet Les Chênes rouge 2020 Philippe Colin </t>
  </si>
  <si>
    <t xml:space="preserve">Chorey-les-Beaune rouge 2017 Domaine Lécheneaut </t>
  </si>
  <si>
    <t xml:space="preserve">Gevrey Chambertin 1er cru Estournelles Saint Jacques 2020 Fréderic Esmnin </t>
  </si>
  <si>
    <t xml:space="preserve">Vougeot 1er cru Petits Vougeot 2015 Joseph Drouhin </t>
  </si>
  <si>
    <t>BLANCS</t>
  </si>
  <si>
    <t>ROUGES</t>
  </si>
  <si>
    <t>BT</t>
  </si>
  <si>
    <t xml:space="preserve">PRIX </t>
  </si>
  <si>
    <t>HT en €</t>
  </si>
  <si>
    <t>Total</t>
  </si>
  <si>
    <t>Total achat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</si>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</sst>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.5"/>
      <color rgb="FF222222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2C28-6F17-4E6A-8663-EC4F1CBBD4C0}">
  <dimension ref="A2:L38"/>
  <sheetViews>
    <sheetView tabSelected="1" workbookViewId="0">
      <selection activeCell="D23" sqref="D23:H38"/>
    </sheetView>
  </sheetViews>
  <sheetFormatPr baseColWidth="10" defaultRowHeight="14.5" x14ac:dyDescent="0.35"/>
  <cols>
    <col min="2" max="2" width="4.81640625" bestFit="1" customWidth="1"/>
    <col min="3" max="3" width="2.90625" bestFit="1" customWidth="1"/>
    <col min="4" max="4" width="68.26953125" bestFit="1" customWidth="1"/>
    <col min="6" max="6" width="6.1796875" customWidth="1"/>
    <col min="7" max="7" width="8.7265625" customWidth="1"/>
    <col min="8" max="9" width="2.81640625" bestFit="1" customWidth="1"/>
    <col min="10" max="10" width="3.81640625" bestFit="1" customWidth="1"/>
    <col min="11" max="11" width="5" bestFit="1" customWidth="1"/>
    <col min="12" max="12" width="4.81640625" bestFit="1" customWidth="1"/>
  </cols>
  <sheetData>
    <row r="2" spans="1:12" x14ac:dyDescent="0.35">
      <c r="E2" t="s">
        <v>14</v>
      </c>
    </row>
    <row r="3" spans="1:12" x14ac:dyDescent="0.35">
      <c r="A3" t="s">
        <v>17</v>
      </c>
      <c r="C3" t="s">
        <v>13</v>
      </c>
      <c r="D3" t="s">
        <v>11</v>
      </c>
      <c r="E3" t="s">
        <v>15</v>
      </c>
      <c r="K3" t="s">
        <v>16</v>
      </c>
    </row>
    <row r="4" spans="1:12" x14ac:dyDescent="0.35">
      <c r="A4">
        <f>B4*K4</f>
        <v>258</v>
      </c>
      <c r="B4">
        <v>21.5</v>
      </c>
      <c r="C4" s="2">
        <v>24</v>
      </c>
      <c r="D4" s="3" t="s">
        <v>0</v>
      </c>
      <c r="E4" s="2">
        <v>25.5</v>
      </c>
      <c r="F4" s="4"/>
      <c r="G4" s="4"/>
      <c r="H4" s="4">
        <v>12</v>
      </c>
      <c r="I4" s="2"/>
      <c r="K4">
        <f>I4+H4+G4+F4</f>
        <v>12</v>
      </c>
      <c r="L4">
        <f>K4*E4</f>
        <v>306</v>
      </c>
    </row>
    <row r="5" spans="1:12" x14ac:dyDescent="0.35">
      <c r="A5">
        <f t="shared" ref="A5:A16" si="0">B5*K5</f>
        <v>780</v>
      </c>
      <c r="B5">
        <v>26</v>
      </c>
      <c r="C5" s="2">
        <v>36</v>
      </c>
      <c r="D5" s="3" t="s">
        <v>1</v>
      </c>
      <c r="E5" s="2">
        <v>31</v>
      </c>
      <c r="F5" s="4">
        <v>12</v>
      </c>
      <c r="G5" s="4">
        <v>12</v>
      </c>
      <c r="H5" s="2"/>
      <c r="I5" s="4">
        <v>6</v>
      </c>
      <c r="K5">
        <f>I5+H5+G5+F5</f>
        <v>30</v>
      </c>
      <c r="L5">
        <f t="shared" ref="L5:L16" si="1">K5*E5</f>
        <v>930</v>
      </c>
    </row>
    <row r="6" spans="1:12" x14ac:dyDescent="0.35">
      <c r="A6">
        <f t="shared" si="0"/>
        <v>780</v>
      </c>
      <c r="B6">
        <v>65</v>
      </c>
      <c r="C6" s="2">
        <v>36</v>
      </c>
      <c r="D6" s="3" t="s">
        <v>2</v>
      </c>
      <c r="E6" s="2">
        <v>76</v>
      </c>
      <c r="F6" s="4">
        <v>12</v>
      </c>
      <c r="G6" s="4"/>
      <c r="H6" s="2"/>
      <c r="I6" s="2"/>
      <c r="K6">
        <f t="shared" ref="K6:K16" si="2">I6+H6+G6+F6</f>
        <v>12</v>
      </c>
      <c r="L6">
        <f t="shared" si="1"/>
        <v>912</v>
      </c>
    </row>
    <row r="7" spans="1:12" x14ac:dyDescent="0.35">
      <c r="A7">
        <f t="shared" si="0"/>
        <v>516</v>
      </c>
      <c r="B7">
        <v>43</v>
      </c>
      <c r="C7" s="2">
        <v>36</v>
      </c>
      <c r="D7" s="3" t="s">
        <v>3</v>
      </c>
      <c r="E7" s="2">
        <v>51</v>
      </c>
      <c r="F7" s="4"/>
      <c r="G7" s="4">
        <v>12</v>
      </c>
      <c r="H7" s="2"/>
      <c r="I7" s="2"/>
      <c r="K7">
        <f t="shared" si="2"/>
        <v>12</v>
      </c>
      <c r="L7">
        <f t="shared" si="1"/>
        <v>612</v>
      </c>
    </row>
    <row r="8" spans="1:12" x14ac:dyDescent="0.35">
      <c r="A8">
        <f t="shared" si="0"/>
        <v>1560</v>
      </c>
      <c r="B8">
        <v>52</v>
      </c>
      <c r="C8" s="2">
        <v>36</v>
      </c>
      <c r="D8" s="3" t="s">
        <v>4</v>
      </c>
      <c r="E8" s="2">
        <v>62</v>
      </c>
      <c r="F8" s="4">
        <v>12</v>
      </c>
      <c r="G8" s="4">
        <v>12</v>
      </c>
      <c r="H8" s="2"/>
      <c r="I8" s="6">
        <v>6</v>
      </c>
      <c r="K8">
        <f t="shared" si="2"/>
        <v>30</v>
      </c>
      <c r="L8">
        <f t="shared" si="1"/>
        <v>1860</v>
      </c>
    </row>
    <row r="9" spans="1:12" x14ac:dyDescent="0.35">
      <c r="A9">
        <f t="shared" si="0"/>
        <v>0</v>
      </c>
      <c r="F9" s="5"/>
      <c r="G9" s="5"/>
    </row>
    <row r="10" spans="1:12" x14ac:dyDescent="0.35">
      <c r="A10">
        <f t="shared" si="0"/>
        <v>0</v>
      </c>
      <c r="D10" s="1" t="s">
        <v>12</v>
      </c>
      <c r="F10" s="5"/>
      <c r="G10" s="5"/>
    </row>
    <row r="11" spans="1:12" x14ac:dyDescent="0.35">
      <c r="A11">
        <f t="shared" si="0"/>
        <v>1320</v>
      </c>
      <c r="B11">
        <v>55</v>
      </c>
      <c r="C11" s="2">
        <v>36</v>
      </c>
      <c r="D11" s="3" t="s">
        <v>5</v>
      </c>
      <c r="E11" s="2">
        <v>65</v>
      </c>
      <c r="F11" s="4">
        <v>6</v>
      </c>
      <c r="G11" s="4">
        <v>12</v>
      </c>
      <c r="H11" s="2"/>
      <c r="I11" s="4">
        <v>6</v>
      </c>
      <c r="K11">
        <f t="shared" si="2"/>
        <v>24</v>
      </c>
      <c r="L11">
        <f t="shared" si="1"/>
        <v>1560</v>
      </c>
    </row>
    <row r="12" spans="1:12" x14ac:dyDescent="0.35">
      <c r="A12">
        <f t="shared" si="0"/>
        <v>200</v>
      </c>
      <c r="B12">
        <v>50</v>
      </c>
      <c r="C12" s="6">
        <v>24</v>
      </c>
      <c r="D12" s="3" t="s">
        <v>6</v>
      </c>
      <c r="E12" s="2">
        <v>59</v>
      </c>
      <c r="F12" s="4"/>
      <c r="G12" s="4"/>
      <c r="H12" s="4">
        <v>4</v>
      </c>
      <c r="I12" s="2"/>
      <c r="K12">
        <f t="shared" si="2"/>
        <v>4</v>
      </c>
      <c r="L12">
        <f t="shared" si="1"/>
        <v>236</v>
      </c>
    </row>
    <row r="13" spans="1:12" x14ac:dyDescent="0.35">
      <c r="A13">
        <f t="shared" si="0"/>
        <v>423</v>
      </c>
      <c r="B13">
        <v>23.5</v>
      </c>
      <c r="C13" s="2">
        <v>24</v>
      </c>
      <c r="D13" s="3" t="s">
        <v>7</v>
      </c>
      <c r="E13" s="2">
        <v>27</v>
      </c>
      <c r="F13" s="4"/>
      <c r="G13" s="4">
        <v>12</v>
      </c>
      <c r="H13" s="4">
        <v>6</v>
      </c>
      <c r="I13" s="2"/>
      <c r="K13">
        <f t="shared" si="2"/>
        <v>18</v>
      </c>
      <c r="L13">
        <f t="shared" si="1"/>
        <v>486</v>
      </c>
    </row>
    <row r="14" spans="1:12" x14ac:dyDescent="0.35">
      <c r="A14">
        <f t="shared" si="0"/>
        <v>945</v>
      </c>
      <c r="B14">
        <v>22.5</v>
      </c>
      <c r="C14" s="2">
        <v>48</v>
      </c>
      <c r="D14" s="3" t="s">
        <v>8</v>
      </c>
      <c r="E14" s="2">
        <v>27</v>
      </c>
      <c r="F14" s="4"/>
      <c r="G14" s="4">
        <v>12</v>
      </c>
      <c r="H14" s="4">
        <v>6</v>
      </c>
      <c r="I14" s="4">
        <v>24</v>
      </c>
      <c r="K14">
        <f t="shared" si="2"/>
        <v>42</v>
      </c>
      <c r="L14">
        <f t="shared" si="1"/>
        <v>1134</v>
      </c>
    </row>
    <row r="15" spans="1:12" x14ac:dyDescent="0.35">
      <c r="A15">
        <f t="shared" si="0"/>
        <v>924</v>
      </c>
      <c r="B15">
        <v>77</v>
      </c>
      <c r="C15" s="2">
        <v>36</v>
      </c>
      <c r="D15" s="3" t="s">
        <v>9</v>
      </c>
      <c r="E15" s="2">
        <v>91</v>
      </c>
      <c r="F15" s="4">
        <v>12</v>
      </c>
      <c r="G15" s="4"/>
      <c r="H15" s="2"/>
      <c r="I15" s="2"/>
      <c r="K15">
        <f t="shared" si="2"/>
        <v>12</v>
      </c>
      <c r="L15">
        <f t="shared" si="1"/>
        <v>1092</v>
      </c>
    </row>
    <row r="16" spans="1:12" x14ac:dyDescent="0.35">
      <c r="A16">
        <f t="shared" si="0"/>
        <v>540</v>
      </c>
      <c r="B16">
        <v>90</v>
      </c>
      <c r="C16" s="2">
        <v>23</v>
      </c>
      <c r="D16" s="3" t="s">
        <v>10</v>
      </c>
      <c r="E16" s="2">
        <v>106</v>
      </c>
      <c r="F16" s="4">
        <v>6</v>
      </c>
      <c r="G16" s="4"/>
      <c r="H16" s="2"/>
      <c r="I16" s="2"/>
      <c r="K16">
        <f t="shared" si="2"/>
        <v>6</v>
      </c>
      <c r="L16">
        <f t="shared" si="1"/>
        <v>636</v>
      </c>
    </row>
    <row r="17" spans="1:12" x14ac:dyDescent="0.35">
      <c r="A17">
        <f>SUM(A4:A16)</f>
        <v>8246</v>
      </c>
      <c r="F17">
        <f>SUM(F4:F16)</f>
        <v>60</v>
      </c>
      <c r="G17">
        <f>SUM(G4:G16)</f>
        <v>72</v>
      </c>
      <c r="H17">
        <f>SUM(H4:H16)</f>
        <v>28</v>
      </c>
      <c r="I17">
        <f>SUM(I4:I16)</f>
        <v>42</v>
      </c>
      <c r="J17">
        <f>SUM(F17:I17)</f>
        <v>202</v>
      </c>
      <c r="L17">
        <f>SUM(L4:L16)</f>
        <v>9764</v>
      </c>
    </row>
    <row r="24" spans="1:12" x14ac:dyDescent="0.35">
      <c r="D24" t="s">
        <v>11</v>
      </c>
      <c r="F24" t="s">
        <v>18</v>
      </c>
    </row>
    <row r="25" spans="1:12" x14ac:dyDescent="0.35">
      <c r="D25" s="3" t="s">
        <v>0</v>
      </c>
      <c r="E25">
        <v>12</v>
      </c>
      <c r="F25" s="2">
        <v>25.5</v>
      </c>
      <c r="G25">
        <f>F25*E25</f>
        <v>306</v>
      </c>
    </row>
    <row r="26" spans="1:12" x14ac:dyDescent="0.35">
      <c r="D26" s="3" t="s">
        <v>1</v>
      </c>
      <c r="E26">
        <v>30</v>
      </c>
      <c r="F26" s="2">
        <v>31</v>
      </c>
      <c r="G26">
        <f t="shared" ref="G26:G37" si="3">F26*E26</f>
        <v>930</v>
      </c>
    </row>
    <row r="27" spans="1:12" x14ac:dyDescent="0.35">
      <c r="D27" s="3" t="s">
        <v>2</v>
      </c>
      <c r="E27">
        <v>12</v>
      </c>
      <c r="F27" s="2">
        <v>76</v>
      </c>
      <c r="G27">
        <f t="shared" si="3"/>
        <v>912</v>
      </c>
    </row>
    <row r="28" spans="1:12" x14ac:dyDescent="0.35">
      <c r="D28" s="3" t="s">
        <v>3</v>
      </c>
      <c r="E28">
        <v>12</v>
      </c>
      <c r="F28" s="2">
        <v>51</v>
      </c>
      <c r="G28">
        <f t="shared" si="3"/>
        <v>612</v>
      </c>
    </row>
    <row r="29" spans="1:12" x14ac:dyDescent="0.35">
      <c r="D29" s="3" t="s">
        <v>4</v>
      </c>
      <c r="E29">
        <v>30</v>
      </c>
      <c r="F29" s="2">
        <v>62</v>
      </c>
      <c r="G29">
        <f t="shared" si="3"/>
        <v>1860</v>
      </c>
    </row>
    <row r="31" spans="1:12" x14ac:dyDescent="0.35">
      <c r="D31" s="1" t="s">
        <v>12</v>
      </c>
    </row>
    <row r="32" spans="1:12" x14ac:dyDescent="0.35">
      <c r="D32" s="3" t="s">
        <v>5</v>
      </c>
      <c r="E32">
        <v>24</v>
      </c>
      <c r="F32" s="2">
        <v>65</v>
      </c>
      <c r="G32">
        <f t="shared" si="3"/>
        <v>1560</v>
      </c>
    </row>
    <row r="33" spans="4:7" x14ac:dyDescent="0.35">
      <c r="D33" s="3" t="s">
        <v>6</v>
      </c>
      <c r="E33">
        <v>4</v>
      </c>
      <c r="F33" s="2">
        <v>59</v>
      </c>
      <c r="G33">
        <f t="shared" si="3"/>
        <v>236</v>
      </c>
    </row>
    <row r="34" spans="4:7" x14ac:dyDescent="0.35">
      <c r="D34" s="3" t="s">
        <v>7</v>
      </c>
      <c r="E34">
        <v>18</v>
      </c>
      <c r="F34" s="2">
        <v>27</v>
      </c>
      <c r="G34">
        <f t="shared" si="3"/>
        <v>486</v>
      </c>
    </row>
    <row r="35" spans="4:7" x14ac:dyDescent="0.35">
      <c r="D35" s="3" t="s">
        <v>8</v>
      </c>
      <c r="E35">
        <v>42</v>
      </c>
      <c r="F35" s="2">
        <v>27</v>
      </c>
      <c r="G35">
        <f t="shared" si="3"/>
        <v>1134</v>
      </c>
    </row>
    <row r="36" spans="4:7" x14ac:dyDescent="0.35">
      <c r="D36" s="3" t="s">
        <v>9</v>
      </c>
      <c r="E36">
        <v>12</v>
      </c>
      <c r="F36" s="2">
        <v>91</v>
      </c>
      <c r="G36">
        <f t="shared" si="3"/>
        <v>1092</v>
      </c>
    </row>
    <row r="37" spans="4:7" x14ac:dyDescent="0.35">
      <c r="D37" s="3" t="s">
        <v>10</v>
      </c>
      <c r="E37">
        <v>6</v>
      </c>
      <c r="F37" s="2">
        <v>106</v>
      </c>
      <c r="G37">
        <f t="shared" si="3"/>
        <v>636</v>
      </c>
    </row>
    <row r="38" spans="4:7" x14ac:dyDescent="0.35">
      <c r="G38">
        <f>SUM(G25:G37)</f>
        <v>9764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2023-11-07T14:18:58Z</cp:lastPrinted>
  <dcterms:created xsi:type="dcterms:W3CDTF">2023-10-16T06:52:52Z</dcterms:created>
  <dcterms:modified xsi:type="dcterms:W3CDTF">2023-11-07T14:58:24Z</dcterms:modified>
</cp:coreProperties>
</file>