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USA\"/>
    </mc:Choice>
  </mc:AlternateContent>
  <xr:revisionPtr revIDLastSave="0" documentId="8_{B02315E3-273F-4074-A5D2-1CBA1A83437F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Feuil1" sheetId="1" r:id="rId1"/>
    <sheet name="Feuil3" sheetId="3" r:id="rId2"/>
  </sheets>
  <definedNames>
    <definedName name="_xlnm.Print_Area" localSheetId="0">Feuil1!$A$49:$E$94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N7" i="1" s="1"/>
  <c r="O7" i="1" s="1"/>
  <c r="I8" i="1"/>
  <c r="N8" i="1" s="1"/>
  <c r="O8" i="1" s="1"/>
  <c r="I10" i="1"/>
  <c r="N10" i="1" s="1"/>
  <c r="O10" i="1" s="1"/>
  <c r="I11" i="1"/>
  <c r="N11" i="1" s="1"/>
  <c r="O11" i="1" s="1"/>
  <c r="I12" i="1"/>
  <c r="N12" i="1" s="1"/>
  <c r="O12" i="1" s="1"/>
  <c r="I13" i="1"/>
  <c r="N13" i="1" s="1"/>
  <c r="O13" i="1" s="1"/>
  <c r="I14" i="1"/>
  <c r="N14" i="1" s="1"/>
  <c r="O14" i="1" s="1"/>
  <c r="I15" i="1"/>
  <c r="N15" i="1" s="1"/>
  <c r="O15" i="1" s="1"/>
  <c r="I16" i="1"/>
  <c r="N16" i="1" s="1"/>
  <c r="O16" i="1" s="1"/>
  <c r="I17" i="1"/>
  <c r="N17" i="1" s="1"/>
  <c r="O17" i="1" s="1"/>
  <c r="I18" i="1"/>
  <c r="N18" i="1" s="1"/>
  <c r="O18" i="1" s="1"/>
  <c r="I19" i="1"/>
  <c r="N19" i="1" s="1"/>
  <c r="O19" i="1" s="1"/>
  <c r="I20" i="1"/>
  <c r="N20" i="1" s="1"/>
  <c r="O20" i="1" s="1"/>
  <c r="I21" i="1"/>
  <c r="N21" i="1" s="1"/>
  <c r="O21" i="1" s="1"/>
  <c r="I22" i="1"/>
  <c r="N22" i="1" s="1"/>
  <c r="O22" i="1" s="1"/>
  <c r="I23" i="1"/>
  <c r="N23" i="1" s="1"/>
  <c r="O23" i="1" s="1"/>
  <c r="I24" i="1"/>
  <c r="N24" i="1" s="1"/>
  <c r="O24" i="1" s="1"/>
  <c r="I25" i="1"/>
  <c r="N25" i="1" s="1"/>
  <c r="O25" i="1" s="1"/>
  <c r="I26" i="1"/>
  <c r="N26" i="1" s="1"/>
  <c r="O26" i="1" s="1"/>
  <c r="I27" i="1"/>
  <c r="N27" i="1" s="1"/>
  <c r="O27" i="1" s="1"/>
  <c r="I28" i="1"/>
  <c r="N28" i="1" s="1"/>
  <c r="O28" i="1" s="1"/>
  <c r="I29" i="1"/>
  <c r="N29" i="1" s="1"/>
  <c r="O29" i="1" s="1"/>
  <c r="I30" i="1"/>
  <c r="N30" i="1" s="1"/>
  <c r="O30" i="1" s="1"/>
  <c r="I31" i="1"/>
  <c r="N31" i="1" s="1"/>
  <c r="O31" i="1" s="1"/>
  <c r="I32" i="1"/>
  <c r="N32" i="1" s="1"/>
  <c r="O32" i="1" s="1"/>
  <c r="I33" i="1"/>
  <c r="N33" i="1" s="1"/>
  <c r="O33" i="1" s="1"/>
  <c r="I34" i="1"/>
  <c r="N34" i="1" s="1"/>
  <c r="O34" i="1" s="1"/>
  <c r="I35" i="1"/>
  <c r="N35" i="1" s="1"/>
  <c r="O35" i="1" s="1"/>
  <c r="I36" i="1"/>
  <c r="N36" i="1" s="1"/>
  <c r="O36" i="1" s="1"/>
  <c r="I37" i="1"/>
  <c r="N37" i="1" s="1"/>
  <c r="O37" i="1" s="1"/>
  <c r="I38" i="1"/>
  <c r="N38" i="1" s="1"/>
  <c r="O38" i="1" s="1"/>
  <c r="I39" i="1"/>
  <c r="N39" i="1" s="1"/>
  <c r="O39" i="1" s="1"/>
  <c r="I40" i="1"/>
  <c r="N40" i="1" s="1"/>
  <c r="O40" i="1" s="1"/>
  <c r="I41" i="1"/>
  <c r="N41" i="1" s="1"/>
  <c r="O41" i="1" s="1"/>
  <c r="I42" i="1"/>
  <c r="N42" i="1" s="1"/>
  <c r="O42" i="1" s="1"/>
  <c r="I6" i="1"/>
  <c r="N6" i="1" s="1"/>
  <c r="O6" i="1" l="1"/>
  <c r="O43" i="1" s="1"/>
  <c r="N43" i="1"/>
  <c r="Y41" i="1"/>
  <c r="Y42" i="1"/>
  <c r="Y7" i="1"/>
  <c r="Y8" i="1"/>
  <c r="Y10" i="1"/>
  <c r="Y11" i="1"/>
  <c r="Z11" i="1" s="1"/>
  <c r="Y12" i="1"/>
  <c r="AD12" i="1" s="1"/>
  <c r="Y13" i="1"/>
  <c r="Z13" i="1" s="1"/>
  <c r="Y14" i="1"/>
  <c r="Z14" i="1" s="1"/>
  <c r="Y15" i="1"/>
  <c r="Z15" i="1" s="1"/>
  <c r="Y16" i="1"/>
  <c r="Z16" i="1" s="1"/>
  <c r="Y17" i="1"/>
  <c r="Y18" i="1"/>
  <c r="Y19" i="1"/>
  <c r="Z19" i="1" s="1"/>
  <c r="Y20" i="1"/>
  <c r="Y21" i="1"/>
  <c r="Y22" i="1"/>
  <c r="Y23" i="1"/>
  <c r="Z23" i="1" s="1"/>
  <c r="Y24" i="1"/>
  <c r="Y25" i="1"/>
  <c r="Z25" i="1" s="1"/>
  <c r="Y26" i="1"/>
  <c r="Y27" i="1"/>
  <c r="Z27" i="1" s="1"/>
  <c r="Y28" i="1"/>
  <c r="Y29" i="1"/>
  <c r="Y30" i="1"/>
  <c r="Y31" i="1"/>
  <c r="Z31" i="1" s="1"/>
  <c r="Y32" i="1"/>
  <c r="Z32" i="1" s="1"/>
  <c r="Y33" i="1"/>
  <c r="Z33" i="1" s="1"/>
  <c r="Y34" i="1"/>
  <c r="Y35" i="1"/>
  <c r="Y36" i="1"/>
  <c r="Z36" i="1" s="1"/>
  <c r="Y37" i="1"/>
  <c r="Z37" i="1" s="1"/>
  <c r="Y38" i="1"/>
  <c r="Y39" i="1"/>
  <c r="Y40" i="1"/>
  <c r="Z40" i="1" s="1"/>
  <c r="Y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5" i="1"/>
  <c r="AL53" i="1"/>
  <c r="AL52" i="1"/>
  <c r="AL51" i="1"/>
  <c r="AL48" i="1"/>
  <c r="AL47" i="1"/>
  <c r="AD8" i="1"/>
  <c r="Z17" i="1"/>
  <c r="Z18" i="1"/>
  <c r="Z21" i="1"/>
  <c r="Z22" i="1"/>
  <c r="Z29" i="1"/>
  <c r="Z30" i="1"/>
  <c r="Z41" i="1" l="1"/>
  <c r="Z26" i="1"/>
  <c r="Z20" i="1"/>
  <c r="Z34" i="1"/>
  <c r="Z42" i="1"/>
  <c r="Z7" i="1"/>
  <c r="Z28" i="1"/>
  <c r="Z24" i="1"/>
  <c r="Z39" i="1"/>
  <c r="Z38" i="1"/>
  <c r="AD35" i="1"/>
  <c r="Z10" i="1"/>
  <c r="AD19" i="1"/>
  <c r="AD28" i="1"/>
  <c r="AD27" i="1"/>
  <c r="AD20" i="1"/>
  <c r="AL76" i="1"/>
  <c r="AD32" i="1"/>
  <c r="AD24" i="1"/>
  <c r="AD16" i="1"/>
  <c r="AD11" i="1"/>
  <c r="AD31" i="1"/>
  <c r="AD23" i="1"/>
  <c r="AD15" i="1"/>
  <c r="AD40" i="1"/>
  <c r="AD7" i="1"/>
  <c r="AD42" i="1"/>
  <c r="AD38" i="1"/>
  <c r="AD34" i="1"/>
  <c r="AD30" i="1"/>
  <c r="AD26" i="1"/>
  <c r="AD22" i="1"/>
  <c r="AD18" i="1"/>
  <c r="AD14" i="1"/>
  <c r="AD10" i="1"/>
  <c r="AD36" i="1"/>
  <c r="AD39" i="1"/>
  <c r="AD41" i="1"/>
  <c r="AD37" i="1"/>
  <c r="AD33" i="1"/>
  <c r="AD29" i="1"/>
  <c r="AD25" i="1"/>
  <c r="AD21" i="1"/>
  <c r="AD17" i="1"/>
  <c r="AD13" i="1"/>
  <c r="Y43" i="1" l="1"/>
  <c r="AD43" i="1" s="1"/>
  <c r="Z6" i="1"/>
  <c r="Z43" i="1" s="1"/>
</calcChain>
</file>

<file path=xl/sharedStrings.xml><?xml version="1.0" encoding="utf-8"?>
<sst xmlns="http://schemas.openxmlformats.org/spreadsheetml/2006/main" count="132" uniqueCount="55">
  <si>
    <t>DOMAINE AF GROS</t>
  </si>
  <si>
    <t>ETIQUETTE</t>
  </si>
  <si>
    <t>APPELLATIONS</t>
  </si>
  <si>
    <t>SAVIGNY LES BEAUNE 1ER CRU LE CLOS DES GUETTES</t>
  </si>
  <si>
    <t>MOULIN A VENT EN MORTPERAY</t>
  </si>
  <si>
    <t>AF GROS</t>
  </si>
  <si>
    <t>ECHEZEAUX</t>
  </si>
  <si>
    <t>RICHEBOURG</t>
  </si>
  <si>
    <t>MAISON PARENT-GROS</t>
  </si>
  <si>
    <t>Prix par unité en € départ cave</t>
  </si>
  <si>
    <t>Millésime</t>
  </si>
  <si>
    <t xml:space="preserve">GEVREY CHAMBERTIN </t>
  </si>
  <si>
    <t>POMMARD 1er CRU LES ARVELETS</t>
  </si>
  <si>
    <t>CHAMBOLLE MUSIGNY 1er CRU AUX ECHANGES</t>
  </si>
  <si>
    <t>CLOS VOUGEOT</t>
  </si>
  <si>
    <t>TARIF UNITAIRE HT EN €</t>
  </si>
  <si>
    <t>Sales conditions:</t>
  </si>
  <si>
    <t>BOURGOGNE HAUTES COTES DE NUITS Blanc</t>
  </si>
  <si>
    <t>BEAUNE 1ER CRU LES MONTREVENOTS BLANC</t>
  </si>
  <si>
    <t>Tarifs HT valables jusqu'au 31/12/2025</t>
  </si>
  <si>
    <t>BOURGOGNE HAUTES COTES DE NUITS Rouge</t>
  </si>
  <si>
    <t>CHAMBOLLE MUSIGNY</t>
  </si>
  <si>
    <t>GEVREY 1ER CRU COMBE AU MOINE</t>
  </si>
  <si>
    <t>MONTHELIE Village</t>
  </si>
  <si>
    <t>POMMARD 1ER CRU LA CHANIERE</t>
  </si>
  <si>
    <t>BOURGOGNE PINOT NOIR</t>
  </si>
  <si>
    <t>CORTON GRAND CRU ROUGE</t>
  </si>
  <si>
    <t>VOSNE ROMANEE MAIZIERES</t>
  </si>
  <si>
    <t>SAVIGNY LES BEAUNE Village LES PIMENTIERS</t>
  </si>
  <si>
    <t>VOLNAY 1ER CR LES BROUILLARDS</t>
  </si>
  <si>
    <t>Signature Mathias Parent VSIG</t>
  </si>
  <si>
    <t>EXPORT PRICE LIST</t>
  </si>
  <si>
    <t>VOSNE ROMANEE AUX REAS</t>
  </si>
  <si>
    <t>POMMARD 1ER CRU LES PEZEROLLES</t>
  </si>
  <si>
    <t>POMMARD 1ER CRU LES CHANLINS</t>
  </si>
  <si>
    <r>
      <rPr>
        <b/>
        <i/>
        <sz val="11"/>
        <color rgb="FF0070C0"/>
        <rFont val="Calibri"/>
        <family val="2"/>
        <scheme val="minor"/>
      </rPr>
      <t xml:space="preserve">Grands crus are not sold alone </t>
    </r>
    <r>
      <rPr>
        <sz val="11"/>
        <color rgb="FF0070C0"/>
        <rFont val="Calibri"/>
        <family val="2"/>
        <scheme val="minor"/>
      </rPr>
      <t>but always assorted of a mix of other wines for the same financial value.</t>
    </r>
    <r>
      <rPr>
        <b/>
        <sz val="11"/>
        <color rgb="FF0070C0"/>
        <rFont val="Calibri"/>
        <family val="2"/>
        <scheme val="minor"/>
      </rPr>
      <t xml:space="preserve"> A reasonable number of bottles of generic wines must be chosen in this balance including Moulin a Vent</t>
    </r>
    <r>
      <rPr>
        <sz val="11"/>
        <color rgb="FF0070C0"/>
        <rFont val="Calibri"/>
        <family val="2"/>
        <scheme val="minor"/>
      </rPr>
      <t>- A balance between wines from Cote de Beaune and wines from Cote de Nuits must also be fair.</t>
    </r>
  </si>
  <si>
    <t>Price per 750ml bottle/ex-cellars Beaune-Subject to prior sale</t>
  </si>
  <si>
    <t>MN</t>
  </si>
  <si>
    <t>BEAUNE 1ER CRU BOUCHEROTTES</t>
  </si>
  <si>
    <t>VOSNE ROMANEE CHALANDINS</t>
  </si>
  <si>
    <t>AZ</t>
  </si>
  <si>
    <t>FL</t>
  </si>
  <si>
    <t>Total</t>
  </si>
  <si>
    <t>LWG</t>
  </si>
  <si>
    <t>Original</t>
  </si>
  <si>
    <t>Extension</t>
  </si>
  <si>
    <t>MSW</t>
  </si>
  <si>
    <t>D</t>
  </si>
  <si>
    <t>Reservations</t>
  </si>
  <si>
    <t>Current SO sale</t>
  </si>
  <si>
    <t>GA</t>
  </si>
  <si>
    <t>AVAILABLE</t>
  </si>
  <si>
    <t>BTL</t>
  </si>
  <si>
    <t>$</t>
  </si>
  <si>
    <t xml:space="preserve">Stocks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</si>
</sst>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[$€-2]\ * #,##0_);_([$€-2]\ * \(#,##0\);_([$€-2]\ * &quot;-&quot;??_);_(@_)"/>
    <numFmt numFmtId="166" formatCode="_([$€-2]\ * #,##0.00_);_([$€-2]\ * \(#,##0.00\);_([$€-2]\ * &quot;-&quot;??_);_(@_)"/>
    <numFmt numFmtId="167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5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1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2" fillId="0" borderId="4" xfId="0" applyFont="1" applyBorder="1" applyAlignment="1">
      <alignment horizontal="center"/>
    </xf>
    <xf numFmtId="0" fontId="12" fillId="0" borderId="1" xfId="0" applyFont="1" applyBorder="1"/>
    <xf numFmtId="166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0" xfId="0" applyFont="1"/>
    <xf numFmtId="0" fontId="15" fillId="2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7" fontId="13" fillId="2" borderId="1" xfId="1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7" fontId="17" fillId="2" borderId="1" xfId="1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88"/>
  <sheetViews>
    <sheetView tabSelected="1" zoomScale="98" zoomScaleNormal="98" workbookViewId="0">
      <selection activeCell="U6" sqref="U6"/>
    </sheetView>
  </sheetViews>
  <sheetFormatPr baseColWidth="10" defaultColWidth="14.453125" defaultRowHeight="14.5" x14ac:dyDescent="0.35"/>
  <cols>
    <col min="1" max="1" width="42" customWidth="1"/>
    <col min="2" max="2" width="8.54296875" customWidth="1"/>
    <col min="3" max="3" width="18.54296875" customWidth="1"/>
    <col min="4" max="4" width="9.81640625" style="1" customWidth="1"/>
    <col min="5" max="7" width="9.7265625" style="1" customWidth="1"/>
    <col min="8" max="8" width="10.453125" style="1" customWidth="1"/>
    <col min="9" max="9" width="11.1796875" style="1" customWidth="1"/>
    <col min="10" max="13" width="9.7265625" style="1" customWidth="1"/>
    <col min="14" max="14" width="12.453125" style="1" customWidth="1"/>
    <col min="15" max="15" width="16.26953125" style="1" customWidth="1"/>
    <col min="16" max="16" width="8" style="57" customWidth="1"/>
    <col min="17" max="17" width="9.54296875" style="1" customWidth="1"/>
    <col min="18" max="19" width="8" style="1" customWidth="1"/>
    <col min="20" max="21" width="10.7265625" style="1" customWidth="1"/>
    <col min="22" max="25" width="8.26953125" customWidth="1"/>
    <col min="26" max="26" width="12.453125" customWidth="1"/>
    <col min="27" max="27" width="23.7265625" customWidth="1"/>
    <col min="28" max="28" width="11.453125" style="1" customWidth="1"/>
    <col min="29" max="29" width="8.453125" customWidth="1"/>
    <col min="30" max="30" width="43.26953125" customWidth="1"/>
    <col min="31" max="31" width="10.26953125" customWidth="1"/>
    <col min="32" max="32" width="18.453125" customWidth="1"/>
    <col min="34" max="34" width="12.26953125" style="1" customWidth="1"/>
  </cols>
  <sheetData>
    <row r="1" spans="1:30" ht="46" x14ac:dyDescent="1">
      <c r="A1" s="47" t="s">
        <v>0</v>
      </c>
      <c r="B1" s="47"/>
      <c r="C1" s="47"/>
      <c r="D1" s="47"/>
      <c r="F1" s="28" t="s">
        <v>8</v>
      </c>
      <c r="G1" s="28"/>
      <c r="H1" s="28"/>
      <c r="I1" s="28"/>
      <c r="N1" s="50" t="s">
        <v>31</v>
      </c>
      <c r="O1" s="50"/>
      <c r="P1" s="50"/>
      <c r="Q1" s="50"/>
    </row>
    <row r="2" spans="1:30" x14ac:dyDescent="0.35">
      <c r="A2" s="48" t="s">
        <v>19</v>
      </c>
      <c r="B2" s="48"/>
      <c r="C2" s="48"/>
      <c r="D2" s="48"/>
      <c r="O2" s="48" t="s">
        <v>9</v>
      </c>
      <c r="P2" s="48"/>
      <c r="Q2" s="48"/>
      <c r="R2" s="48"/>
      <c r="AD2" s="20"/>
    </row>
    <row r="3" spans="1:30" x14ac:dyDescent="0.35">
      <c r="A3" s="1"/>
      <c r="B3" s="1"/>
      <c r="C3" s="1"/>
      <c r="P3" s="56"/>
      <c r="Q3" s="6"/>
      <c r="R3" s="6"/>
      <c r="S3" s="12"/>
      <c r="T3" s="15"/>
      <c r="U3" s="15"/>
      <c r="AD3" s="20"/>
    </row>
    <row r="4" spans="1:30" x14ac:dyDescent="0.35">
      <c r="A4" s="46" t="s">
        <v>2</v>
      </c>
      <c r="B4" s="51" t="s">
        <v>10</v>
      </c>
      <c r="C4" s="46" t="s">
        <v>1</v>
      </c>
      <c r="D4" s="49" t="s">
        <v>15</v>
      </c>
      <c r="E4" s="53" t="s">
        <v>44</v>
      </c>
      <c r="F4" s="54" t="s">
        <v>48</v>
      </c>
      <c r="G4" s="54"/>
      <c r="H4" s="54"/>
      <c r="J4" s="37" t="s">
        <v>49</v>
      </c>
      <c r="K4" s="55"/>
      <c r="L4" s="55"/>
      <c r="M4" s="55"/>
      <c r="N4" s="37" t="s">
        <v>51</v>
      </c>
      <c r="O4" s="38"/>
      <c r="P4" s="56" t="s">
        <v>54</v>
      </c>
      <c r="Q4" s="6"/>
      <c r="R4" s="6"/>
      <c r="S4" s="12"/>
      <c r="T4" s="6"/>
      <c r="U4" s="6"/>
      <c r="Y4" s="9" t="s">
        <v>42</v>
      </c>
      <c r="Z4" s="9" t="s">
        <v>45</v>
      </c>
      <c r="AA4" s="46" t="s">
        <v>2</v>
      </c>
      <c r="AD4" s="20"/>
    </row>
    <row r="5" spans="1:30" ht="21" customHeight="1" x14ac:dyDescent="0.35">
      <c r="A5" s="46"/>
      <c r="B5" s="52"/>
      <c r="C5" s="46"/>
      <c r="D5" s="49"/>
      <c r="E5" s="53"/>
      <c r="F5" s="25" t="s">
        <v>37</v>
      </c>
      <c r="G5" s="25" t="s">
        <v>40</v>
      </c>
      <c r="H5" s="25" t="s">
        <v>41</v>
      </c>
      <c r="I5" s="29" t="s">
        <v>51</v>
      </c>
      <c r="J5" s="30" t="s">
        <v>50</v>
      </c>
      <c r="K5" s="30" t="s">
        <v>43</v>
      </c>
      <c r="L5" s="30" t="s">
        <v>41</v>
      </c>
      <c r="M5" s="30" t="s">
        <v>46</v>
      </c>
      <c r="N5" s="32" t="s">
        <v>52</v>
      </c>
      <c r="O5" s="32" t="s">
        <v>53</v>
      </c>
      <c r="T5" s="6"/>
      <c r="U5" s="6"/>
      <c r="Y5" s="9"/>
      <c r="Z5" s="9"/>
      <c r="AA5" s="46"/>
      <c r="AD5" s="20"/>
    </row>
    <row r="6" spans="1:30" x14ac:dyDescent="0.35">
      <c r="A6" s="14" t="s">
        <v>18</v>
      </c>
      <c r="B6" s="3">
        <v>2023</v>
      </c>
      <c r="C6" s="2" t="s">
        <v>0</v>
      </c>
      <c r="D6" s="4">
        <v>48</v>
      </c>
      <c r="E6" s="13">
        <v>48</v>
      </c>
      <c r="F6" s="25">
        <v>12</v>
      </c>
      <c r="G6" s="25">
        <v>24</v>
      </c>
      <c r="H6" s="25">
        <v>72</v>
      </c>
      <c r="I6" s="27">
        <f>SUM(E6:H6)</f>
        <v>156</v>
      </c>
      <c r="J6" s="13"/>
      <c r="K6" s="13"/>
      <c r="L6" s="13">
        <v>30</v>
      </c>
      <c r="M6" s="13"/>
      <c r="N6" s="31">
        <f>I6-SUM(J6:M6)</f>
        <v>126</v>
      </c>
      <c r="O6" s="33">
        <f>N6*D6</f>
        <v>6048</v>
      </c>
      <c r="P6" s="58">
        <v>60</v>
      </c>
      <c r="Q6" s="21"/>
      <c r="R6" s="21"/>
      <c r="S6" s="22"/>
      <c r="T6" s="21"/>
      <c r="U6" s="25"/>
      <c r="Y6" s="10">
        <f t="shared" ref="Y6:Y43" si="0">SUM(F6:H6)</f>
        <v>108</v>
      </c>
      <c r="Z6" s="11">
        <f t="shared" ref="Z6:Z42" si="1">D6*Y6</f>
        <v>5184</v>
      </c>
      <c r="AA6" s="14" t="s">
        <v>18</v>
      </c>
      <c r="AC6" s="4">
        <v>2023</v>
      </c>
      <c r="AD6" s="20" t="s">
        <v>47</v>
      </c>
    </row>
    <row r="7" spans="1:30" x14ac:dyDescent="0.35">
      <c r="A7" s="14" t="s">
        <v>17</v>
      </c>
      <c r="B7" s="3">
        <v>2023</v>
      </c>
      <c r="C7" s="2" t="s">
        <v>0</v>
      </c>
      <c r="D7" s="4">
        <v>18</v>
      </c>
      <c r="E7" s="13">
        <v>60</v>
      </c>
      <c r="F7" s="25">
        <v>60</v>
      </c>
      <c r="G7" s="25">
        <v>60</v>
      </c>
      <c r="H7" s="25">
        <v>144</v>
      </c>
      <c r="I7" s="27">
        <f t="shared" ref="I7:I42" si="2">SUM(E7:H7)</f>
        <v>324</v>
      </c>
      <c r="J7" s="13">
        <v>120</v>
      </c>
      <c r="K7" s="13"/>
      <c r="L7" s="13">
        <v>60</v>
      </c>
      <c r="M7" s="13"/>
      <c r="N7" s="31">
        <f t="shared" ref="N7:N42" si="3">I7-SUM(J7:M7)</f>
        <v>144</v>
      </c>
      <c r="O7" s="33">
        <f t="shared" ref="O7:O42" si="4">N7*D7</f>
        <v>2592</v>
      </c>
      <c r="P7" s="58">
        <v>60</v>
      </c>
      <c r="Q7" s="21"/>
      <c r="R7" s="21"/>
      <c r="S7" s="22"/>
      <c r="T7" s="21"/>
      <c r="U7" s="25"/>
      <c r="Y7" s="10">
        <f t="shared" si="0"/>
        <v>264</v>
      </c>
      <c r="Z7" s="11">
        <f t="shared" si="1"/>
        <v>4752</v>
      </c>
      <c r="AA7" s="14" t="s">
        <v>17</v>
      </c>
      <c r="AC7" s="4">
        <v>2023</v>
      </c>
      <c r="AD7" s="20">
        <f t="shared" ref="AD7:AD43" si="5">Y7-SUM(N7:S7)</f>
        <v>-2532</v>
      </c>
    </row>
    <row r="8" spans="1:30" ht="6" hidden="1" customHeight="1" x14ac:dyDescent="0.35">
      <c r="A8" s="14" t="s">
        <v>17</v>
      </c>
      <c r="B8" s="3"/>
      <c r="C8" s="2"/>
      <c r="D8" s="4"/>
      <c r="E8" s="13"/>
      <c r="F8" s="25"/>
      <c r="G8" s="25"/>
      <c r="H8" s="25"/>
      <c r="I8" s="27">
        <f t="shared" si="2"/>
        <v>0</v>
      </c>
      <c r="J8" s="13"/>
      <c r="K8" s="13"/>
      <c r="L8" s="13"/>
      <c r="M8" s="13"/>
      <c r="N8" s="31">
        <f t="shared" si="3"/>
        <v>0</v>
      </c>
      <c r="O8" s="33">
        <f t="shared" si="4"/>
        <v>0</v>
      </c>
      <c r="P8" s="58"/>
      <c r="Q8" s="21"/>
      <c r="R8" s="21"/>
      <c r="S8" s="22"/>
      <c r="T8" s="21"/>
      <c r="U8" s="25"/>
      <c r="Y8" s="10">
        <f t="shared" si="0"/>
        <v>0</v>
      </c>
      <c r="Z8" s="11"/>
      <c r="AA8" s="14"/>
      <c r="AC8" s="4"/>
      <c r="AD8" s="20">
        <f t="shared" si="5"/>
        <v>0</v>
      </c>
    </row>
    <row r="9" spans="1:30" ht="14.5" customHeight="1" x14ac:dyDescent="0.35">
      <c r="A9" s="14" t="s">
        <v>17</v>
      </c>
      <c r="B9" s="3">
        <v>2024</v>
      </c>
      <c r="C9" s="2"/>
      <c r="D9" s="4"/>
      <c r="E9" s="13"/>
      <c r="F9" s="25"/>
      <c r="G9" s="25"/>
      <c r="H9" s="25"/>
      <c r="I9" s="27"/>
      <c r="J9" s="13"/>
      <c r="K9" s="13"/>
      <c r="L9" s="13"/>
      <c r="M9" s="13"/>
      <c r="N9" s="31"/>
      <c r="O9" s="33"/>
      <c r="P9" s="58">
        <v>300</v>
      </c>
      <c r="Q9" s="21"/>
      <c r="R9" s="21"/>
      <c r="S9" s="22"/>
      <c r="T9" s="21"/>
      <c r="U9" s="25"/>
      <c r="Y9" s="10"/>
      <c r="Z9" s="11"/>
      <c r="AA9" s="14"/>
      <c r="AC9" s="4"/>
      <c r="AD9" s="20"/>
    </row>
    <row r="10" spans="1:30" x14ac:dyDescent="0.35">
      <c r="A10" s="14" t="s">
        <v>4</v>
      </c>
      <c r="B10" s="3">
        <v>2022</v>
      </c>
      <c r="C10" s="2" t="s">
        <v>0</v>
      </c>
      <c r="D10" s="4">
        <v>15</v>
      </c>
      <c r="E10" s="13">
        <v>800</v>
      </c>
      <c r="F10" s="25"/>
      <c r="G10" s="25"/>
      <c r="H10" s="25"/>
      <c r="I10" s="27">
        <f t="shared" si="2"/>
        <v>800</v>
      </c>
      <c r="J10" s="13"/>
      <c r="K10" s="13"/>
      <c r="L10" s="13">
        <v>0</v>
      </c>
      <c r="M10" s="13"/>
      <c r="N10" s="31">
        <f t="shared" si="3"/>
        <v>800</v>
      </c>
      <c r="O10" s="33">
        <f t="shared" si="4"/>
        <v>12000</v>
      </c>
      <c r="P10" s="58"/>
      <c r="Q10" s="21"/>
      <c r="R10" s="21"/>
      <c r="S10" s="22"/>
      <c r="T10" s="21"/>
      <c r="U10" s="25"/>
      <c r="Y10" s="10">
        <f t="shared" si="0"/>
        <v>0</v>
      </c>
      <c r="Z10" s="11">
        <f t="shared" si="1"/>
        <v>0</v>
      </c>
      <c r="AA10" s="14" t="s">
        <v>4</v>
      </c>
      <c r="AC10" s="4">
        <v>2022</v>
      </c>
      <c r="AD10" s="20">
        <f t="shared" si="5"/>
        <v>-12800</v>
      </c>
    </row>
    <row r="11" spans="1:30" x14ac:dyDescent="0.35">
      <c r="A11" s="14" t="s">
        <v>4</v>
      </c>
      <c r="B11" s="3">
        <v>2023</v>
      </c>
      <c r="C11" s="2" t="s">
        <v>0</v>
      </c>
      <c r="D11" s="4">
        <v>15</v>
      </c>
      <c r="E11" s="13">
        <v>800</v>
      </c>
      <c r="F11" s="25">
        <v>60</v>
      </c>
      <c r="G11" s="25">
        <v>60</v>
      </c>
      <c r="H11" s="25">
        <v>300</v>
      </c>
      <c r="I11" s="27">
        <f t="shared" si="2"/>
        <v>1220</v>
      </c>
      <c r="J11" s="13"/>
      <c r="K11" s="13"/>
      <c r="L11" s="13">
        <v>180</v>
      </c>
      <c r="M11" s="13"/>
      <c r="N11" s="31">
        <f t="shared" si="3"/>
        <v>1040</v>
      </c>
      <c r="O11" s="33">
        <f t="shared" si="4"/>
        <v>15600</v>
      </c>
      <c r="P11" s="58"/>
      <c r="Q11" s="21"/>
      <c r="R11" s="21"/>
      <c r="S11" s="22"/>
      <c r="T11" s="21"/>
      <c r="U11" s="25"/>
      <c r="Y11" s="10">
        <f t="shared" si="0"/>
        <v>420</v>
      </c>
      <c r="Z11" s="11">
        <f t="shared" si="1"/>
        <v>6300</v>
      </c>
      <c r="AA11" s="14" t="s">
        <v>4</v>
      </c>
      <c r="AC11" s="4">
        <v>2023</v>
      </c>
      <c r="AD11" s="20">
        <f t="shared" si="5"/>
        <v>-16220</v>
      </c>
    </row>
    <row r="12" spans="1:30" ht="7.5" hidden="1" customHeight="1" x14ac:dyDescent="0.35">
      <c r="F12" s="25"/>
      <c r="G12" s="25"/>
      <c r="H12" s="25"/>
      <c r="I12" s="27">
        <f t="shared" si="2"/>
        <v>0</v>
      </c>
      <c r="N12" s="31">
        <f t="shared" si="3"/>
        <v>0</v>
      </c>
      <c r="O12" s="33">
        <f t="shared" si="4"/>
        <v>0</v>
      </c>
      <c r="P12" s="59"/>
      <c r="Q12" s="23"/>
      <c r="R12" s="23"/>
      <c r="S12" s="24"/>
      <c r="T12" s="23"/>
      <c r="U12" s="25"/>
      <c r="Y12" s="10">
        <f t="shared" si="0"/>
        <v>0</v>
      </c>
      <c r="Z12" s="11"/>
      <c r="AC12" s="8"/>
      <c r="AD12" s="20">
        <f t="shared" si="5"/>
        <v>0</v>
      </c>
    </row>
    <row r="13" spans="1:30" x14ac:dyDescent="0.35">
      <c r="A13" s="14" t="s">
        <v>20</v>
      </c>
      <c r="B13" s="3">
        <v>2023</v>
      </c>
      <c r="C13" s="2" t="s">
        <v>0</v>
      </c>
      <c r="D13" s="4">
        <v>17</v>
      </c>
      <c r="E13" s="13">
        <v>60</v>
      </c>
      <c r="F13" s="25"/>
      <c r="G13" s="25"/>
      <c r="H13" s="25">
        <v>144</v>
      </c>
      <c r="I13" s="27">
        <f t="shared" si="2"/>
        <v>204</v>
      </c>
      <c r="J13" s="13">
        <v>60</v>
      </c>
      <c r="K13" s="13">
        <v>60</v>
      </c>
      <c r="L13" s="13">
        <v>60</v>
      </c>
      <c r="M13" s="13"/>
      <c r="N13" s="31">
        <f t="shared" si="3"/>
        <v>24</v>
      </c>
      <c r="O13" s="33">
        <f t="shared" si="4"/>
        <v>408</v>
      </c>
      <c r="P13" s="58"/>
      <c r="Q13" s="21"/>
      <c r="R13" s="21"/>
      <c r="S13" s="22"/>
      <c r="T13" s="21"/>
      <c r="U13" s="25"/>
      <c r="Y13" s="10">
        <f t="shared" si="0"/>
        <v>144</v>
      </c>
      <c r="Z13" s="11">
        <f t="shared" si="1"/>
        <v>2448</v>
      </c>
      <c r="AA13" s="14" t="s">
        <v>20</v>
      </c>
      <c r="AC13" s="4">
        <v>2023</v>
      </c>
      <c r="AD13" s="20">
        <f t="shared" si="5"/>
        <v>-288</v>
      </c>
    </row>
    <row r="14" spans="1:30" x14ac:dyDescent="0.35">
      <c r="A14" s="14" t="s">
        <v>25</v>
      </c>
      <c r="B14" s="3">
        <v>2023</v>
      </c>
      <c r="C14" s="2" t="s">
        <v>5</v>
      </c>
      <c r="D14" s="4">
        <v>17</v>
      </c>
      <c r="E14" s="13">
        <v>800</v>
      </c>
      <c r="F14" s="25"/>
      <c r="G14" s="25"/>
      <c r="H14" s="25"/>
      <c r="I14" s="27">
        <f t="shared" si="2"/>
        <v>800</v>
      </c>
      <c r="J14" s="13">
        <v>120</v>
      </c>
      <c r="K14" s="13"/>
      <c r="L14" s="13"/>
      <c r="M14" s="13">
        <v>600</v>
      </c>
      <c r="N14" s="31">
        <f t="shared" si="3"/>
        <v>80</v>
      </c>
      <c r="O14" s="33">
        <f t="shared" si="4"/>
        <v>1360</v>
      </c>
      <c r="P14" s="58"/>
      <c r="Q14" s="21"/>
      <c r="R14" s="21"/>
      <c r="S14" s="22"/>
      <c r="T14" s="21"/>
      <c r="U14" s="25"/>
      <c r="Y14" s="10">
        <f t="shared" si="0"/>
        <v>0</v>
      </c>
      <c r="Z14" s="11">
        <f t="shared" si="1"/>
        <v>0</v>
      </c>
      <c r="AA14" s="14" t="s">
        <v>25</v>
      </c>
      <c r="AC14" s="4">
        <v>2023</v>
      </c>
      <c r="AD14" s="20">
        <f t="shared" si="5"/>
        <v>-1440</v>
      </c>
    </row>
    <row r="15" spans="1:30" x14ac:dyDescent="0.35">
      <c r="A15" s="14" t="s">
        <v>30</v>
      </c>
      <c r="B15" s="3">
        <v>2023</v>
      </c>
      <c r="C15" s="2" t="s">
        <v>5</v>
      </c>
      <c r="D15" s="4">
        <v>38</v>
      </c>
      <c r="E15" s="13">
        <v>60</v>
      </c>
      <c r="F15" s="25">
        <v>12</v>
      </c>
      <c r="G15" s="25">
        <v>12</v>
      </c>
      <c r="H15" s="25">
        <v>48</v>
      </c>
      <c r="I15" s="27">
        <f t="shared" si="2"/>
        <v>132</v>
      </c>
      <c r="J15" s="13"/>
      <c r="K15" s="13"/>
      <c r="L15" s="13"/>
      <c r="M15" s="13"/>
      <c r="N15" s="31">
        <f t="shared" si="3"/>
        <v>132</v>
      </c>
      <c r="O15" s="33">
        <f t="shared" si="4"/>
        <v>5016</v>
      </c>
      <c r="P15" s="58"/>
      <c r="Q15" s="21"/>
      <c r="R15" s="21"/>
      <c r="S15" s="22"/>
      <c r="T15" s="21"/>
      <c r="U15" s="25"/>
      <c r="Y15" s="10">
        <f t="shared" si="0"/>
        <v>72</v>
      </c>
      <c r="Z15" s="11">
        <f t="shared" si="1"/>
        <v>2736</v>
      </c>
      <c r="AA15" s="14" t="s">
        <v>30</v>
      </c>
      <c r="AC15" s="4">
        <v>2023</v>
      </c>
      <c r="AD15" s="20">
        <f t="shared" si="5"/>
        <v>-5076</v>
      </c>
    </row>
    <row r="16" spans="1:30" x14ac:dyDescent="0.35">
      <c r="A16" s="14" t="s">
        <v>23</v>
      </c>
      <c r="B16" s="3">
        <v>2023</v>
      </c>
      <c r="C16" s="2" t="s">
        <v>5</v>
      </c>
      <c r="D16" s="4">
        <v>22</v>
      </c>
      <c r="E16" s="13">
        <v>600</v>
      </c>
      <c r="F16" s="25"/>
      <c r="G16" s="25"/>
      <c r="H16" s="25"/>
      <c r="I16" s="27">
        <f t="shared" si="2"/>
        <v>600</v>
      </c>
      <c r="J16" s="13"/>
      <c r="K16" s="13"/>
      <c r="L16" s="13"/>
      <c r="M16" s="13"/>
      <c r="N16" s="31">
        <f t="shared" si="3"/>
        <v>600</v>
      </c>
      <c r="O16" s="33">
        <f t="shared" si="4"/>
        <v>13200</v>
      </c>
      <c r="P16" s="58"/>
      <c r="Q16" s="21"/>
      <c r="R16" s="21"/>
      <c r="S16" s="22"/>
      <c r="T16" s="21"/>
      <c r="U16" s="25"/>
      <c r="Y16" s="10">
        <f t="shared" si="0"/>
        <v>0</v>
      </c>
      <c r="Z16" s="11">
        <f t="shared" si="1"/>
        <v>0</v>
      </c>
      <c r="AA16" s="14" t="s">
        <v>23</v>
      </c>
      <c r="AC16" s="4">
        <v>2023</v>
      </c>
      <c r="AD16" s="20">
        <f t="shared" si="5"/>
        <v>-13800</v>
      </c>
    </row>
    <row r="17" spans="1:30" x14ac:dyDescent="0.35">
      <c r="A17" s="14" t="s">
        <v>29</v>
      </c>
      <c r="B17" s="3">
        <v>2023</v>
      </c>
      <c r="C17" s="2" t="s">
        <v>5</v>
      </c>
      <c r="D17" s="4">
        <v>68</v>
      </c>
      <c r="E17" s="13">
        <v>120</v>
      </c>
      <c r="F17" s="25"/>
      <c r="G17" s="25"/>
      <c r="H17" s="25"/>
      <c r="I17" s="27">
        <f t="shared" si="2"/>
        <v>120</v>
      </c>
      <c r="J17" s="13"/>
      <c r="K17" s="13"/>
      <c r="L17" s="13"/>
      <c r="M17" s="13"/>
      <c r="N17" s="31">
        <f t="shared" si="3"/>
        <v>120</v>
      </c>
      <c r="O17" s="33">
        <f t="shared" si="4"/>
        <v>8160</v>
      </c>
      <c r="P17" s="58"/>
      <c r="Q17" s="21"/>
      <c r="R17" s="21"/>
      <c r="S17" s="22"/>
      <c r="T17" s="21"/>
      <c r="U17" s="25"/>
      <c r="Y17" s="10">
        <f t="shared" si="0"/>
        <v>0</v>
      </c>
      <c r="Z17" s="11">
        <f t="shared" si="1"/>
        <v>0</v>
      </c>
      <c r="AA17" s="14" t="s">
        <v>29</v>
      </c>
      <c r="AC17" s="4">
        <v>2023</v>
      </c>
      <c r="AD17" s="20">
        <f t="shared" si="5"/>
        <v>-8280</v>
      </c>
    </row>
    <row r="18" spans="1:30" x14ac:dyDescent="0.35">
      <c r="A18" s="14" t="s">
        <v>12</v>
      </c>
      <c r="B18" s="3">
        <v>2023</v>
      </c>
      <c r="C18" s="2" t="s">
        <v>0</v>
      </c>
      <c r="D18" s="4">
        <v>77</v>
      </c>
      <c r="E18" s="13">
        <v>84</v>
      </c>
      <c r="F18" s="25"/>
      <c r="G18" s="25"/>
      <c r="H18" s="25"/>
      <c r="I18" s="27">
        <f t="shared" si="2"/>
        <v>84</v>
      </c>
      <c r="J18" s="13"/>
      <c r="K18" s="13"/>
      <c r="L18" s="13">
        <v>0</v>
      </c>
      <c r="M18" s="13"/>
      <c r="N18" s="31">
        <f t="shared" si="3"/>
        <v>84</v>
      </c>
      <c r="O18" s="33">
        <f t="shared" si="4"/>
        <v>6468</v>
      </c>
      <c r="P18" s="58"/>
      <c r="Q18" s="21"/>
      <c r="R18" s="21"/>
      <c r="S18" s="22"/>
      <c r="T18" s="21"/>
      <c r="U18" s="25"/>
      <c r="Y18" s="10">
        <f t="shared" si="0"/>
        <v>0</v>
      </c>
      <c r="Z18" s="11">
        <f t="shared" si="1"/>
        <v>0</v>
      </c>
      <c r="AA18" s="14" t="s">
        <v>12</v>
      </c>
      <c r="AC18" s="4">
        <v>2023</v>
      </c>
      <c r="AD18" s="20">
        <f t="shared" si="5"/>
        <v>-6552</v>
      </c>
    </row>
    <row r="19" spans="1:30" x14ac:dyDescent="0.35">
      <c r="A19" s="14" t="s">
        <v>33</v>
      </c>
      <c r="B19" s="3">
        <v>2023</v>
      </c>
      <c r="C19" s="2" t="s">
        <v>0</v>
      </c>
      <c r="D19" s="4">
        <v>77</v>
      </c>
      <c r="E19" s="13">
        <v>84</v>
      </c>
      <c r="F19" s="25"/>
      <c r="G19" s="25"/>
      <c r="H19" s="25">
        <v>120</v>
      </c>
      <c r="I19" s="27">
        <f t="shared" si="2"/>
        <v>204</v>
      </c>
      <c r="J19" s="13"/>
      <c r="K19" s="13"/>
      <c r="L19" s="13">
        <v>60</v>
      </c>
      <c r="M19" s="13"/>
      <c r="N19" s="31">
        <f t="shared" si="3"/>
        <v>144</v>
      </c>
      <c r="O19" s="33">
        <f t="shared" si="4"/>
        <v>11088</v>
      </c>
      <c r="P19" s="58"/>
      <c r="Q19" s="21"/>
      <c r="R19" s="21"/>
      <c r="S19" s="22"/>
      <c r="T19" s="21"/>
      <c r="U19" s="25"/>
      <c r="Y19" s="10">
        <f t="shared" si="0"/>
        <v>120</v>
      </c>
      <c r="Z19" s="11">
        <f t="shared" si="1"/>
        <v>9240</v>
      </c>
      <c r="AA19" s="14" t="s">
        <v>33</v>
      </c>
      <c r="AC19" s="4">
        <v>2023</v>
      </c>
      <c r="AD19" s="20">
        <f t="shared" si="5"/>
        <v>-11112</v>
      </c>
    </row>
    <row r="20" spans="1:30" x14ac:dyDescent="0.35">
      <c r="A20" s="14" t="s">
        <v>34</v>
      </c>
      <c r="B20" s="3">
        <v>2023</v>
      </c>
      <c r="C20" s="2" t="s">
        <v>0</v>
      </c>
      <c r="D20" s="4">
        <v>77</v>
      </c>
      <c r="E20" s="13">
        <v>120</v>
      </c>
      <c r="F20" s="25">
        <v>24</v>
      </c>
      <c r="G20" s="25">
        <v>36</v>
      </c>
      <c r="H20" s="25"/>
      <c r="I20" s="27">
        <f t="shared" si="2"/>
        <v>180</v>
      </c>
      <c r="J20" s="13"/>
      <c r="K20" s="13"/>
      <c r="L20" s="13">
        <v>0</v>
      </c>
      <c r="M20" s="13"/>
      <c r="N20" s="31">
        <f t="shared" si="3"/>
        <v>180</v>
      </c>
      <c r="O20" s="33">
        <f t="shared" si="4"/>
        <v>13860</v>
      </c>
      <c r="P20" s="58"/>
      <c r="Q20" s="21"/>
      <c r="R20" s="21"/>
      <c r="S20" s="22"/>
      <c r="T20" s="21"/>
      <c r="U20" s="25"/>
      <c r="Y20" s="10">
        <f t="shared" si="0"/>
        <v>60</v>
      </c>
      <c r="Z20" s="11">
        <f t="shared" si="1"/>
        <v>4620</v>
      </c>
      <c r="AA20" s="14" t="s">
        <v>34</v>
      </c>
      <c r="AC20" s="4">
        <v>2023</v>
      </c>
      <c r="AD20" s="20">
        <f t="shared" si="5"/>
        <v>-13980</v>
      </c>
    </row>
    <row r="21" spans="1:30" x14ac:dyDescent="0.35">
      <c r="A21" s="14" t="s">
        <v>24</v>
      </c>
      <c r="B21" s="3">
        <v>2022</v>
      </c>
      <c r="C21" s="2" t="s">
        <v>5</v>
      </c>
      <c r="D21" s="4">
        <v>71</v>
      </c>
      <c r="E21" s="13">
        <v>60</v>
      </c>
      <c r="F21" s="25"/>
      <c r="G21" s="25"/>
      <c r="H21" s="25"/>
      <c r="I21" s="27">
        <f t="shared" si="2"/>
        <v>60</v>
      </c>
      <c r="J21" s="13"/>
      <c r="K21" s="13"/>
      <c r="L21" s="13"/>
      <c r="M21" s="13"/>
      <c r="N21" s="31">
        <f t="shared" si="3"/>
        <v>60</v>
      </c>
      <c r="O21" s="33">
        <f t="shared" si="4"/>
        <v>4260</v>
      </c>
      <c r="P21" s="58"/>
      <c r="Q21" s="21"/>
      <c r="R21" s="21"/>
      <c r="S21" s="22"/>
      <c r="T21" s="21"/>
      <c r="U21" s="25"/>
      <c r="Y21" s="10">
        <f t="shared" si="0"/>
        <v>0</v>
      </c>
      <c r="Z21" s="11">
        <f t="shared" si="1"/>
        <v>0</v>
      </c>
      <c r="AA21" s="14" t="s">
        <v>24</v>
      </c>
      <c r="AC21" s="4">
        <v>2022</v>
      </c>
      <c r="AD21" s="20">
        <f t="shared" si="5"/>
        <v>-4320</v>
      </c>
    </row>
    <row r="22" spans="1:30" x14ac:dyDescent="0.35">
      <c r="A22" s="14" t="s">
        <v>38</v>
      </c>
      <c r="B22" s="3">
        <v>2023</v>
      </c>
      <c r="C22" s="2" t="s">
        <v>0</v>
      </c>
      <c r="D22" s="4">
        <v>40</v>
      </c>
      <c r="E22" s="13">
        <v>24</v>
      </c>
      <c r="F22" s="25">
        <v>24</v>
      </c>
      <c r="G22" s="25">
        <v>36</v>
      </c>
      <c r="H22" s="25"/>
      <c r="I22" s="27">
        <f t="shared" si="2"/>
        <v>84</v>
      </c>
      <c r="J22" s="13"/>
      <c r="K22" s="13"/>
      <c r="L22" s="13"/>
      <c r="M22" s="13"/>
      <c r="N22" s="31">
        <f t="shared" si="3"/>
        <v>84</v>
      </c>
      <c r="O22" s="33">
        <f t="shared" si="4"/>
        <v>3360</v>
      </c>
      <c r="P22" s="58">
        <v>60</v>
      </c>
      <c r="Q22" s="21"/>
      <c r="R22" s="21"/>
      <c r="S22" s="22"/>
      <c r="T22" s="21"/>
      <c r="U22" s="25"/>
      <c r="Y22" s="10">
        <f t="shared" si="0"/>
        <v>60</v>
      </c>
      <c r="Z22" s="11">
        <f t="shared" si="1"/>
        <v>2400</v>
      </c>
      <c r="AA22" s="14" t="s">
        <v>38</v>
      </c>
      <c r="AC22" s="4">
        <v>2023</v>
      </c>
      <c r="AD22" s="20">
        <f t="shared" si="5"/>
        <v>-3444</v>
      </c>
    </row>
    <row r="23" spans="1:30" x14ac:dyDescent="0.35">
      <c r="A23" s="14" t="s">
        <v>28</v>
      </c>
      <c r="B23" s="3">
        <v>2023</v>
      </c>
      <c r="C23" s="2" t="s">
        <v>5</v>
      </c>
      <c r="D23" s="4">
        <v>23</v>
      </c>
      <c r="E23" s="13">
        <v>600</v>
      </c>
      <c r="F23" s="25"/>
      <c r="G23" s="25"/>
      <c r="H23" s="25"/>
      <c r="I23" s="27">
        <f t="shared" si="2"/>
        <v>600</v>
      </c>
      <c r="J23" s="13"/>
      <c r="K23" s="13"/>
      <c r="L23" s="13"/>
      <c r="M23" s="13"/>
      <c r="N23" s="31">
        <f t="shared" si="3"/>
        <v>600</v>
      </c>
      <c r="O23" s="33">
        <f t="shared" si="4"/>
        <v>13800</v>
      </c>
      <c r="P23" s="58"/>
      <c r="Q23" s="21"/>
      <c r="R23" s="21"/>
      <c r="S23" s="22"/>
      <c r="T23" s="21"/>
      <c r="U23" s="25"/>
      <c r="Y23" s="10">
        <f t="shared" si="0"/>
        <v>0</v>
      </c>
      <c r="Z23" s="11">
        <f t="shared" si="1"/>
        <v>0</v>
      </c>
      <c r="AA23" s="14" t="s">
        <v>28</v>
      </c>
      <c r="AC23" s="4">
        <v>2023</v>
      </c>
      <c r="AD23" s="20">
        <f t="shared" si="5"/>
        <v>-14400</v>
      </c>
    </row>
    <row r="24" spans="1:30" x14ac:dyDescent="0.35">
      <c r="A24" s="14" t="s">
        <v>3</v>
      </c>
      <c r="B24" s="3">
        <v>2023</v>
      </c>
      <c r="C24" s="2" t="s">
        <v>0</v>
      </c>
      <c r="D24" s="4">
        <v>39</v>
      </c>
      <c r="E24" s="13">
        <v>24</v>
      </c>
      <c r="F24" s="25">
        <v>12</v>
      </c>
      <c r="G24" s="25">
        <v>36</v>
      </c>
      <c r="H24" s="25">
        <v>120</v>
      </c>
      <c r="I24" s="27">
        <f t="shared" si="2"/>
        <v>192</v>
      </c>
      <c r="J24" s="13"/>
      <c r="K24" s="13">
        <v>36</v>
      </c>
      <c r="L24" s="13">
        <v>48</v>
      </c>
      <c r="M24" s="13">
        <v>36</v>
      </c>
      <c r="N24" s="31">
        <f t="shared" si="3"/>
        <v>72</v>
      </c>
      <c r="O24" s="33">
        <f t="shared" si="4"/>
        <v>2808</v>
      </c>
      <c r="P24" s="58"/>
      <c r="Q24" s="21"/>
      <c r="R24" s="21"/>
      <c r="S24" s="22"/>
      <c r="T24" s="21"/>
      <c r="U24" s="25"/>
      <c r="Y24" s="10">
        <f t="shared" si="0"/>
        <v>168</v>
      </c>
      <c r="Z24" s="11">
        <f t="shared" si="1"/>
        <v>6552</v>
      </c>
      <c r="AA24" s="14" t="s">
        <v>3</v>
      </c>
      <c r="AC24" s="4">
        <v>2023</v>
      </c>
      <c r="AD24" s="20">
        <f t="shared" si="5"/>
        <v>-2712</v>
      </c>
    </row>
    <row r="25" spans="1:30" x14ac:dyDescent="0.35">
      <c r="A25" s="14" t="s">
        <v>3</v>
      </c>
      <c r="B25" s="3">
        <v>2022</v>
      </c>
      <c r="C25" s="2" t="s">
        <v>0</v>
      </c>
      <c r="D25" s="4">
        <v>39</v>
      </c>
      <c r="E25" s="13">
        <v>24</v>
      </c>
      <c r="F25" s="25"/>
      <c r="G25" s="25"/>
      <c r="H25" s="25"/>
      <c r="I25" s="27">
        <f t="shared" si="2"/>
        <v>24</v>
      </c>
      <c r="J25" s="13"/>
      <c r="K25" s="13"/>
      <c r="L25" s="13"/>
      <c r="M25" s="13"/>
      <c r="N25" s="31">
        <f t="shared" si="3"/>
        <v>24</v>
      </c>
      <c r="O25" s="33">
        <f t="shared" si="4"/>
        <v>936</v>
      </c>
      <c r="P25" s="58">
        <v>0</v>
      </c>
      <c r="Q25" s="21"/>
      <c r="R25" s="21"/>
      <c r="S25" s="22"/>
      <c r="T25" s="21"/>
      <c r="U25" s="25"/>
      <c r="Y25" s="10">
        <f t="shared" si="0"/>
        <v>0</v>
      </c>
      <c r="Z25" s="11">
        <f t="shared" si="1"/>
        <v>0</v>
      </c>
      <c r="AA25" s="14" t="s">
        <v>3</v>
      </c>
      <c r="AC25" s="4">
        <v>2022</v>
      </c>
      <c r="AD25" s="20">
        <f t="shared" si="5"/>
        <v>-960</v>
      </c>
    </row>
    <row r="26" spans="1:30" x14ac:dyDescent="0.35">
      <c r="A26" s="14" t="s">
        <v>11</v>
      </c>
      <c r="B26" s="3">
        <v>2023</v>
      </c>
      <c r="C26" s="2" t="s">
        <v>5</v>
      </c>
      <c r="D26" s="4">
        <v>68</v>
      </c>
      <c r="E26" s="13">
        <v>60</v>
      </c>
      <c r="F26" s="25">
        <v>24</v>
      </c>
      <c r="G26" s="25"/>
      <c r="H26" s="25">
        <v>60</v>
      </c>
      <c r="I26" s="27">
        <f t="shared" si="2"/>
        <v>144</v>
      </c>
      <c r="J26" s="13">
        <v>6</v>
      </c>
      <c r="K26" s="13"/>
      <c r="L26" s="13">
        <v>30</v>
      </c>
      <c r="M26" s="13"/>
      <c r="N26" s="31">
        <f t="shared" si="3"/>
        <v>108</v>
      </c>
      <c r="O26" s="33">
        <f t="shared" si="4"/>
        <v>7344</v>
      </c>
      <c r="P26" s="58"/>
      <c r="Q26" s="21"/>
      <c r="R26" s="21"/>
      <c r="S26" s="22"/>
      <c r="T26" s="21"/>
      <c r="U26" s="25"/>
      <c r="Y26" s="10">
        <f t="shared" si="0"/>
        <v>84</v>
      </c>
      <c r="Z26" s="11">
        <f t="shared" si="1"/>
        <v>5712</v>
      </c>
      <c r="AA26" s="14" t="s">
        <v>11</v>
      </c>
      <c r="AC26" s="4">
        <v>2023</v>
      </c>
      <c r="AD26" s="20">
        <f t="shared" si="5"/>
        <v>-7368</v>
      </c>
    </row>
    <row r="27" spans="1:30" x14ac:dyDescent="0.35">
      <c r="A27" s="14" t="s">
        <v>11</v>
      </c>
      <c r="B27" s="3">
        <v>2022</v>
      </c>
      <c r="C27" s="2" t="s">
        <v>5</v>
      </c>
      <c r="D27" s="4">
        <v>68</v>
      </c>
      <c r="E27" s="13">
        <v>300</v>
      </c>
      <c r="F27" s="25"/>
      <c r="G27" s="25"/>
      <c r="H27" s="25"/>
      <c r="I27" s="27">
        <f t="shared" si="2"/>
        <v>300</v>
      </c>
      <c r="J27" s="13"/>
      <c r="K27" s="13"/>
      <c r="L27" s="13"/>
      <c r="M27" s="13"/>
      <c r="N27" s="31">
        <f t="shared" si="3"/>
        <v>300</v>
      </c>
      <c r="O27" s="33">
        <f t="shared" si="4"/>
        <v>20400</v>
      </c>
      <c r="P27" s="58"/>
      <c r="Q27" s="21"/>
      <c r="R27" s="21"/>
      <c r="S27" s="22"/>
      <c r="T27" s="21"/>
      <c r="U27" s="25"/>
      <c r="Y27" s="10">
        <f t="shared" si="0"/>
        <v>0</v>
      </c>
      <c r="Z27" s="11">
        <f t="shared" si="1"/>
        <v>0</v>
      </c>
      <c r="AA27" s="14" t="s">
        <v>11</v>
      </c>
      <c r="AC27" s="4">
        <v>2022</v>
      </c>
      <c r="AD27" s="20">
        <f t="shared" si="5"/>
        <v>-20700</v>
      </c>
    </row>
    <row r="28" spans="1:30" x14ac:dyDescent="0.35">
      <c r="A28" s="14" t="s">
        <v>22</v>
      </c>
      <c r="B28" s="3">
        <v>2023</v>
      </c>
      <c r="C28" s="2" t="s">
        <v>5</v>
      </c>
      <c r="D28" s="4">
        <v>134</v>
      </c>
      <c r="E28" s="13">
        <v>24</v>
      </c>
      <c r="F28" s="25">
        <v>6</v>
      </c>
      <c r="G28" s="25"/>
      <c r="H28" s="25">
        <v>12</v>
      </c>
      <c r="I28" s="27">
        <f t="shared" si="2"/>
        <v>42</v>
      </c>
      <c r="J28" s="13"/>
      <c r="K28" s="13"/>
      <c r="L28" s="13">
        <v>6</v>
      </c>
      <c r="M28" s="13"/>
      <c r="N28" s="31">
        <f t="shared" si="3"/>
        <v>36</v>
      </c>
      <c r="O28" s="33">
        <f t="shared" si="4"/>
        <v>4824</v>
      </c>
      <c r="P28" s="58"/>
      <c r="Q28" s="21"/>
      <c r="R28" s="21"/>
      <c r="S28" s="22"/>
      <c r="T28" s="21"/>
      <c r="U28" s="25"/>
      <c r="Y28" s="10">
        <f t="shared" si="0"/>
        <v>18</v>
      </c>
      <c r="Z28" s="11">
        <f t="shared" si="1"/>
        <v>2412</v>
      </c>
      <c r="AA28" s="14" t="s">
        <v>22</v>
      </c>
      <c r="AC28" s="4">
        <v>2023</v>
      </c>
      <c r="AD28" s="20">
        <f t="shared" si="5"/>
        <v>-4842</v>
      </c>
    </row>
    <row r="29" spans="1:30" x14ac:dyDescent="0.35">
      <c r="A29" s="14" t="s">
        <v>22</v>
      </c>
      <c r="B29" s="3">
        <v>2022</v>
      </c>
      <c r="C29" s="2" t="s">
        <v>5</v>
      </c>
      <c r="D29" s="4">
        <v>134</v>
      </c>
      <c r="E29" s="13">
        <v>24</v>
      </c>
      <c r="F29" s="25"/>
      <c r="G29" s="25"/>
      <c r="H29" s="25"/>
      <c r="I29" s="27">
        <f t="shared" si="2"/>
        <v>24</v>
      </c>
      <c r="J29" s="13"/>
      <c r="K29" s="13"/>
      <c r="L29" s="13">
        <v>0</v>
      </c>
      <c r="M29" s="13"/>
      <c r="N29" s="31">
        <f t="shared" si="3"/>
        <v>24</v>
      </c>
      <c r="O29" s="33">
        <f t="shared" si="4"/>
        <v>3216</v>
      </c>
      <c r="P29" s="58"/>
      <c r="Q29" s="21"/>
      <c r="R29" s="21"/>
      <c r="S29" s="22"/>
      <c r="T29" s="21"/>
      <c r="U29" s="25"/>
      <c r="Y29" s="10">
        <f t="shared" si="0"/>
        <v>0</v>
      </c>
      <c r="Z29" s="11">
        <f t="shared" si="1"/>
        <v>0</v>
      </c>
      <c r="AA29" s="14" t="s">
        <v>22</v>
      </c>
      <c r="AC29" s="4">
        <v>2022</v>
      </c>
      <c r="AD29" s="20">
        <f t="shared" si="5"/>
        <v>-3240</v>
      </c>
    </row>
    <row r="30" spans="1:30" x14ac:dyDescent="0.35">
      <c r="A30" s="14" t="s">
        <v>21</v>
      </c>
      <c r="B30" s="3">
        <v>2023</v>
      </c>
      <c r="C30" s="2" t="s">
        <v>0</v>
      </c>
      <c r="D30" s="4">
        <v>60</v>
      </c>
      <c r="E30" s="13">
        <v>24</v>
      </c>
      <c r="F30" s="25">
        <v>12</v>
      </c>
      <c r="G30" s="25">
        <v>36</v>
      </c>
      <c r="H30" s="25">
        <v>48</v>
      </c>
      <c r="I30" s="27">
        <f t="shared" si="2"/>
        <v>120</v>
      </c>
      <c r="J30" s="13">
        <v>12</v>
      </c>
      <c r="K30" s="13"/>
      <c r="L30" s="13">
        <v>48</v>
      </c>
      <c r="M30" s="13">
        <v>60</v>
      </c>
      <c r="N30" s="36">
        <f t="shared" si="3"/>
        <v>0</v>
      </c>
      <c r="O30" s="33">
        <f t="shared" si="4"/>
        <v>0</v>
      </c>
      <c r="P30" s="58"/>
      <c r="Q30" s="21"/>
      <c r="R30" s="21"/>
      <c r="S30" s="22"/>
      <c r="T30" s="21"/>
      <c r="U30" s="25"/>
      <c r="Y30" s="10">
        <f t="shared" si="0"/>
        <v>96</v>
      </c>
      <c r="Z30" s="11">
        <f t="shared" si="1"/>
        <v>5760</v>
      </c>
      <c r="AA30" s="14" t="s">
        <v>21</v>
      </c>
      <c r="AC30" s="4">
        <v>2023</v>
      </c>
      <c r="AD30" s="20">
        <f t="shared" si="5"/>
        <v>96</v>
      </c>
    </row>
    <row r="31" spans="1:30" x14ac:dyDescent="0.35">
      <c r="A31" s="14" t="s">
        <v>13</v>
      </c>
      <c r="B31" s="3">
        <v>2023</v>
      </c>
      <c r="C31" s="2" t="s">
        <v>5</v>
      </c>
      <c r="D31" s="4">
        <v>143</v>
      </c>
      <c r="E31" s="13">
        <v>60</v>
      </c>
      <c r="F31" s="25"/>
      <c r="G31" s="25"/>
      <c r="H31" s="25"/>
      <c r="I31" s="27">
        <f t="shared" si="2"/>
        <v>60</v>
      </c>
      <c r="J31" s="13"/>
      <c r="K31" s="13"/>
      <c r="L31" s="13"/>
      <c r="M31" s="13"/>
      <c r="N31" s="31">
        <f t="shared" si="3"/>
        <v>60</v>
      </c>
      <c r="O31" s="33">
        <f t="shared" si="4"/>
        <v>8580</v>
      </c>
      <c r="P31" s="58"/>
      <c r="Q31" s="21"/>
      <c r="R31" s="21"/>
      <c r="S31" s="22"/>
      <c r="T31" s="21"/>
      <c r="U31" s="25"/>
      <c r="Y31" s="10">
        <f t="shared" si="0"/>
        <v>0</v>
      </c>
      <c r="Z31" s="11">
        <f t="shared" si="1"/>
        <v>0</v>
      </c>
      <c r="AA31" s="14" t="s">
        <v>13</v>
      </c>
      <c r="AC31" s="4">
        <v>2023</v>
      </c>
      <c r="AD31" s="20">
        <f t="shared" si="5"/>
        <v>-8640</v>
      </c>
    </row>
    <row r="32" spans="1:30" x14ac:dyDescent="0.35">
      <c r="A32" s="14" t="s">
        <v>39</v>
      </c>
      <c r="B32" s="3">
        <v>2023</v>
      </c>
      <c r="C32" s="2" t="s">
        <v>0</v>
      </c>
      <c r="D32" s="4">
        <v>60</v>
      </c>
      <c r="E32" s="13">
        <v>36</v>
      </c>
      <c r="F32" s="25">
        <v>12</v>
      </c>
      <c r="G32" s="25">
        <v>24</v>
      </c>
      <c r="H32" s="25">
        <v>120</v>
      </c>
      <c r="I32" s="27">
        <f t="shared" si="2"/>
        <v>192</v>
      </c>
      <c r="J32" s="13"/>
      <c r="K32" s="13"/>
      <c r="L32" s="13">
        <v>48</v>
      </c>
      <c r="M32" s="13"/>
      <c r="N32" s="31">
        <f t="shared" si="3"/>
        <v>144</v>
      </c>
      <c r="O32" s="33">
        <f t="shared" si="4"/>
        <v>8640</v>
      </c>
      <c r="P32" s="58">
        <v>60</v>
      </c>
      <c r="Q32" s="21"/>
      <c r="R32" s="21"/>
      <c r="S32" s="22"/>
      <c r="T32" s="21"/>
      <c r="U32" s="25"/>
      <c r="Y32" s="10">
        <f t="shared" si="0"/>
        <v>156</v>
      </c>
      <c r="Z32" s="11">
        <f t="shared" si="1"/>
        <v>9360</v>
      </c>
      <c r="AA32" s="14" t="s">
        <v>39</v>
      </c>
      <c r="AC32" s="4">
        <v>2023</v>
      </c>
      <c r="AD32" s="20">
        <f t="shared" si="5"/>
        <v>-8688</v>
      </c>
    </row>
    <row r="33" spans="1:38" x14ac:dyDescent="0.35">
      <c r="A33" s="14" t="s">
        <v>27</v>
      </c>
      <c r="B33" s="3">
        <v>2023</v>
      </c>
      <c r="C33" s="2" t="s">
        <v>0</v>
      </c>
      <c r="D33" s="4">
        <v>60</v>
      </c>
      <c r="E33" s="13">
        <v>36</v>
      </c>
      <c r="F33" s="25"/>
      <c r="G33" s="25"/>
      <c r="H33" s="25"/>
      <c r="I33" s="27">
        <f t="shared" si="2"/>
        <v>36</v>
      </c>
      <c r="J33" s="13"/>
      <c r="K33" s="13"/>
      <c r="L33" s="13"/>
      <c r="M33" s="13"/>
      <c r="N33" s="31">
        <f t="shared" si="3"/>
        <v>36</v>
      </c>
      <c r="O33" s="33">
        <f t="shared" si="4"/>
        <v>2160</v>
      </c>
      <c r="P33" s="58">
        <v>60</v>
      </c>
      <c r="Q33" s="21"/>
      <c r="R33" s="21"/>
      <c r="S33" s="22"/>
      <c r="T33" s="21"/>
      <c r="U33" s="25"/>
      <c r="Y33" s="10">
        <f t="shared" si="0"/>
        <v>0</v>
      </c>
      <c r="Z33" s="11">
        <f t="shared" si="1"/>
        <v>0</v>
      </c>
      <c r="AA33" s="14" t="s">
        <v>27</v>
      </c>
      <c r="AC33" s="4">
        <v>2023</v>
      </c>
      <c r="AD33" s="20">
        <f t="shared" si="5"/>
        <v>-2256</v>
      </c>
    </row>
    <row r="34" spans="1:38" x14ac:dyDescent="0.35">
      <c r="A34" s="14" t="s">
        <v>32</v>
      </c>
      <c r="B34" s="3">
        <v>2023</v>
      </c>
      <c r="C34" s="2" t="s">
        <v>0</v>
      </c>
      <c r="D34" s="4">
        <v>60</v>
      </c>
      <c r="E34" s="13">
        <v>48</v>
      </c>
      <c r="F34" s="25"/>
      <c r="G34" s="25"/>
      <c r="H34" s="25"/>
      <c r="I34" s="27">
        <f t="shared" si="2"/>
        <v>48</v>
      </c>
      <c r="J34" s="13">
        <v>24</v>
      </c>
      <c r="K34" s="13">
        <v>24</v>
      </c>
      <c r="L34" s="13"/>
      <c r="M34" s="13">
        <v>48</v>
      </c>
      <c r="N34" s="31">
        <f t="shared" si="3"/>
        <v>-48</v>
      </c>
      <c r="O34" s="33">
        <f t="shared" si="4"/>
        <v>-2880</v>
      </c>
      <c r="P34" s="58">
        <v>36</v>
      </c>
      <c r="Q34" s="21"/>
      <c r="R34" s="21"/>
      <c r="S34" s="22"/>
      <c r="T34" s="21"/>
      <c r="U34" s="25"/>
      <c r="Y34" s="10">
        <f t="shared" si="0"/>
        <v>0</v>
      </c>
      <c r="Z34" s="11">
        <f t="shared" si="1"/>
        <v>0</v>
      </c>
      <c r="AA34" s="14" t="s">
        <v>32</v>
      </c>
      <c r="AC34" s="4">
        <v>2023</v>
      </c>
      <c r="AD34" s="20">
        <f t="shared" si="5"/>
        <v>2892</v>
      </c>
    </row>
    <row r="35" spans="1:38" ht="6" hidden="1" customHeight="1" x14ac:dyDescent="0.35">
      <c r="F35" s="25"/>
      <c r="G35" s="25"/>
      <c r="H35" s="25"/>
      <c r="I35" s="27">
        <f t="shared" si="2"/>
        <v>0</v>
      </c>
      <c r="N35" s="31">
        <f t="shared" si="3"/>
        <v>0</v>
      </c>
      <c r="O35" s="33">
        <f t="shared" si="4"/>
        <v>0</v>
      </c>
      <c r="P35" s="59"/>
      <c r="Q35" s="23"/>
      <c r="R35" s="23"/>
      <c r="S35" s="24"/>
      <c r="T35" s="23"/>
      <c r="U35" s="25"/>
      <c r="Y35" s="10">
        <f t="shared" si="0"/>
        <v>0</v>
      </c>
      <c r="Z35" s="11"/>
      <c r="AC35" s="8"/>
      <c r="AD35" s="20">
        <f t="shared" si="5"/>
        <v>0</v>
      </c>
    </row>
    <row r="36" spans="1:38" x14ac:dyDescent="0.35">
      <c r="A36" s="14" t="s">
        <v>26</v>
      </c>
      <c r="B36" s="3">
        <v>2023</v>
      </c>
      <c r="C36" s="2" t="s">
        <v>5</v>
      </c>
      <c r="D36" s="4">
        <v>132</v>
      </c>
      <c r="E36" s="13">
        <v>60</v>
      </c>
      <c r="F36" s="25"/>
      <c r="G36" s="25"/>
      <c r="H36" s="25"/>
      <c r="I36" s="27">
        <f t="shared" si="2"/>
        <v>60</v>
      </c>
      <c r="J36" s="13">
        <v>12</v>
      </c>
      <c r="K36" s="13"/>
      <c r="L36" s="13"/>
      <c r="M36" s="13"/>
      <c r="N36" s="31">
        <f t="shared" si="3"/>
        <v>48</v>
      </c>
      <c r="O36" s="33">
        <f t="shared" si="4"/>
        <v>6336</v>
      </c>
      <c r="P36" s="58"/>
      <c r="Q36" s="21"/>
      <c r="R36" s="21"/>
      <c r="S36" s="22"/>
      <c r="T36" s="21"/>
      <c r="U36" s="25"/>
      <c r="Y36" s="10">
        <f t="shared" si="0"/>
        <v>0</v>
      </c>
      <c r="Z36" s="11">
        <f t="shared" si="1"/>
        <v>0</v>
      </c>
      <c r="AA36" s="14" t="s">
        <v>26</v>
      </c>
      <c r="AC36" s="4">
        <v>2023</v>
      </c>
      <c r="AD36" s="20">
        <f t="shared" si="5"/>
        <v>-6384</v>
      </c>
    </row>
    <row r="37" spans="1:38" x14ac:dyDescent="0.35">
      <c r="A37" s="14" t="s">
        <v>6</v>
      </c>
      <c r="B37" s="3">
        <v>2023</v>
      </c>
      <c r="C37" s="2" t="s">
        <v>0</v>
      </c>
      <c r="D37" s="4">
        <v>239</v>
      </c>
      <c r="E37" s="13">
        <v>60</v>
      </c>
      <c r="F37" s="25"/>
      <c r="G37" s="25"/>
      <c r="H37" s="25">
        <v>18</v>
      </c>
      <c r="I37" s="27">
        <f t="shared" si="2"/>
        <v>78</v>
      </c>
      <c r="J37" s="13"/>
      <c r="K37" s="13">
        <v>6</v>
      </c>
      <c r="L37" s="13">
        <v>9</v>
      </c>
      <c r="M37" s="13"/>
      <c r="N37" s="31">
        <f t="shared" si="3"/>
        <v>63</v>
      </c>
      <c r="O37" s="33">
        <f t="shared" si="4"/>
        <v>15057</v>
      </c>
      <c r="P37" s="58"/>
      <c r="Q37" s="21"/>
      <c r="R37" s="21"/>
      <c r="S37" s="22"/>
      <c r="T37" s="21"/>
      <c r="U37" s="25"/>
      <c r="Y37" s="10">
        <f t="shared" si="0"/>
        <v>18</v>
      </c>
      <c r="Z37" s="11">
        <f t="shared" si="1"/>
        <v>4302</v>
      </c>
      <c r="AA37" s="14" t="s">
        <v>6</v>
      </c>
      <c r="AC37" s="4">
        <v>2023</v>
      </c>
      <c r="AD37" s="20">
        <f t="shared" si="5"/>
        <v>-15102</v>
      </c>
    </row>
    <row r="38" spans="1:38" x14ac:dyDescent="0.35">
      <c r="A38" s="14" t="s">
        <v>6</v>
      </c>
      <c r="B38" s="3">
        <v>2022</v>
      </c>
      <c r="C38" s="2" t="s">
        <v>0</v>
      </c>
      <c r="D38" s="4">
        <v>239</v>
      </c>
      <c r="E38" s="13">
        <v>60</v>
      </c>
      <c r="F38" s="25"/>
      <c r="G38" s="25"/>
      <c r="H38" s="25"/>
      <c r="I38" s="27">
        <f t="shared" si="2"/>
        <v>60</v>
      </c>
      <c r="J38" s="13"/>
      <c r="K38" s="13"/>
      <c r="L38" s="13"/>
      <c r="M38" s="13">
        <v>12</v>
      </c>
      <c r="N38" s="31">
        <f t="shared" si="3"/>
        <v>48</v>
      </c>
      <c r="O38" s="33">
        <f t="shared" si="4"/>
        <v>11472</v>
      </c>
      <c r="P38" s="58"/>
      <c r="Q38" s="21"/>
      <c r="R38" s="21"/>
      <c r="S38" s="22"/>
      <c r="T38" s="21"/>
      <c r="U38" s="25"/>
      <c r="Y38" s="10">
        <f t="shared" si="0"/>
        <v>0</v>
      </c>
      <c r="Z38" s="11">
        <f t="shared" si="1"/>
        <v>0</v>
      </c>
      <c r="AA38" s="14" t="s">
        <v>6</v>
      </c>
      <c r="AC38" s="4">
        <v>2022</v>
      </c>
      <c r="AD38" s="20">
        <f t="shared" si="5"/>
        <v>-11520</v>
      </c>
    </row>
    <row r="39" spans="1:38" x14ac:dyDescent="0.35">
      <c r="A39" s="14" t="s">
        <v>7</v>
      </c>
      <c r="B39" s="3">
        <v>2023</v>
      </c>
      <c r="C39" s="2" t="s">
        <v>0</v>
      </c>
      <c r="D39" s="4">
        <v>540</v>
      </c>
      <c r="E39" s="13">
        <v>60</v>
      </c>
      <c r="F39" s="25">
        <v>3</v>
      </c>
      <c r="G39" s="25">
        <v>6</v>
      </c>
      <c r="H39" s="25">
        <v>12</v>
      </c>
      <c r="I39" s="27">
        <f t="shared" si="2"/>
        <v>81</v>
      </c>
      <c r="J39" s="13">
        <v>6</v>
      </c>
      <c r="K39" s="13">
        <v>6</v>
      </c>
      <c r="L39" s="13">
        <v>6</v>
      </c>
      <c r="M39" s="13"/>
      <c r="N39" s="31">
        <f t="shared" si="3"/>
        <v>63</v>
      </c>
      <c r="O39" s="33">
        <f t="shared" si="4"/>
        <v>34020</v>
      </c>
      <c r="P39" s="58"/>
      <c r="Q39" s="21"/>
      <c r="R39" s="21"/>
      <c r="S39" s="22"/>
      <c r="T39" s="21"/>
      <c r="U39" s="25"/>
      <c r="Y39" s="10">
        <f t="shared" si="0"/>
        <v>21</v>
      </c>
      <c r="Z39" s="11">
        <f t="shared" si="1"/>
        <v>11340</v>
      </c>
      <c r="AA39" s="14" t="s">
        <v>7</v>
      </c>
      <c r="AC39" s="4">
        <v>2023</v>
      </c>
      <c r="AD39" s="20">
        <f t="shared" si="5"/>
        <v>-34062</v>
      </c>
    </row>
    <row r="40" spans="1:38" x14ac:dyDescent="0.35">
      <c r="A40" s="14" t="s">
        <v>7</v>
      </c>
      <c r="B40" s="3">
        <v>2022</v>
      </c>
      <c r="C40" s="2" t="s">
        <v>0</v>
      </c>
      <c r="D40" s="4">
        <v>540</v>
      </c>
      <c r="E40" s="13">
        <v>60</v>
      </c>
      <c r="F40" s="25"/>
      <c r="G40" s="25"/>
      <c r="H40" s="25"/>
      <c r="I40" s="27">
        <f t="shared" si="2"/>
        <v>60</v>
      </c>
      <c r="J40" s="13"/>
      <c r="K40" s="13"/>
      <c r="L40" s="13"/>
      <c r="M40" s="13"/>
      <c r="N40" s="31">
        <f t="shared" si="3"/>
        <v>60</v>
      </c>
      <c r="O40" s="33">
        <f t="shared" si="4"/>
        <v>32400</v>
      </c>
      <c r="P40" s="58"/>
      <c r="Q40" s="21"/>
      <c r="R40" s="21"/>
      <c r="S40" s="22"/>
      <c r="T40" s="21"/>
      <c r="U40" s="25"/>
      <c r="Y40" s="10">
        <f t="shared" si="0"/>
        <v>0</v>
      </c>
      <c r="Z40" s="11">
        <f t="shared" si="1"/>
        <v>0</v>
      </c>
      <c r="AA40" s="14" t="s">
        <v>7</v>
      </c>
      <c r="AC40" s="4">
        <v>2022</v>
      </c>
      <c r="AD40" s="20">
        <f t="shared" si="5"/>
        <v>-32460</v>
      </c>
    </row>
    <row r="41" spans="1:38" x14ac:dyDescent="0.35">
      <c r="A41" s="14" t="s">
        <v>14</v>
      </c>
      <c r="B41" s="4">
        <v>2023</v>
      </c>
      <c r="C41" s="2" t="s">
        <v>0</v>
      </c>
      <c r="D41" s="4">
        <v>231</v>
      </c>
      <c r="E41" s="13">
        <v>60</v>
      </c>
      <c r="F41" s="25">
        <v>3</v>
      </c>
      <c r="G41" s="25">
        <v>6</v>
      </c>
      <c r="H41" s="25">
        <v>18</v>
      </c>
      <c r="I41" s="27">
        <f t="shared" si="2"/>
        <v>87</v>
      </c>
      <c r="J41" s="13">
        <v>6</v>
      </c>
      <c r="K41" s="13"/>
      <c r="L41" s="13">
        <v>9</v>
      </c>
      <c r="M41" s="13"/>
      <c r="N41" s="31">
        <f t="shared" si="3"/>
        <v>72</v>
      </c>
      <c r="O41" s="33">
        <f t="shared" si="4"/>
        <v>16632</v>
      </c>
      <c r="P41" s="58"/>
      <c r="Q41" s="21"/>
      <c r="R41" s="21"/>
      <c r="S41" s="22"/>
      <c r="T41" s="21"/>
      <c r="U41" s="25"/>
      <c r="Y41" s="10">
        <f t="shared" si="0"/>
        <v>27</v>
      </c>
      <c r="Z41" s="11">
        <f t="shared" si="1"/>
        <v>6237</v>
      </c>
      <c r="AA41" s="14" t="s">
        <v>14</v>
      </c>
      <c r="AC41" s="4">
        <v>2023</v>
      </c>
      <c r="AD41" s="20">
        <f t="shared" si="5"/>
        <v>-16677</v>
      </c>
    </row>
    <row r="42" spans="1:38" x14ac:dyDescent="0.35">
      <c r="A42" s="14" t="s">
        <v>14</v>
      </c>
      <c r="B42" s="4">
        <v>2022</v>
      </c>
      <c r="C42" s="2" t="s">
        <v>0</v>
      </c>
      <c r="D42" s="4">
        <v>231</v>
      </c>
      <c r="E42" s="13">
        <v>60</v>
      </c>
      <c r="F42" s="25"/>
      <c r="G42" s="25"/>
      <c r="H42" s="25"/>
      <c r="I42" s="27">
        <f t="shared" si="2"/>
        <v>60</v>
      </c>
      <c r="J42" s="13"/>
      <c r="K42" s="13"/>
      <c r="L42" s="13"/>
      <c r="M42" s="13">
        <v>12</v>
      </c>
      <c r="N42" s="31">
        <f t="shared" si="3"/>
        <v>48</v>
      </c>
      <c r="O42" s="33">
        <f t="shared" si="4"/>
        <v>11088</v>
      </c>
      <c r="P42" s="58"/>
      <c r="Q42" s="21"/>
      <c r="R42" s="21"/>
      <c r="S42" s="22"/>
      <c r="T42" s="21"/>
      <c r="U42" s="25"/>
      <c r="Y42" s="10">
        <f t="shared" si="0"/>
        <v>0</v>
      </c>
      <c r="Z42" s="11">
        <f t="shared" si="1"/>
        <v>0</v>
      </c>
      <c r="AA42" s="14" t="s">
        <v>14</v>
      </c>
      <c r="AC42" s="4">
        <v>2022</v>
      </c>
      <c r="AD42" s="20">
        <f t="shared" si="5"/>
        <v>-11136</v>
      </c>
    </row>
    <row r="43" spans="1:38" x14ac:dyDescent="0.35">
      <c r="A43" s="7" t="s">
        <v>36</v>
      </c>
      <c r="N43" s="34">
        <f>SUM(N6:N42)</f>
        <v>5376</v>
      </c>
      <c r="O43" s="35">
        <f>SUM(O6:O42)</f>
        <v>300253</v>
      </c>
      <c r="U43" s="26"/>
      <c r="Y43" s="10">
        <f t="shared" si="0"/>
        <v>0</v>
      </c>
      <c r="Z43" s="11">
        <f>SUM(Z6:Z42)</f>
        <v>89355</v>
      </c>
      <c r="AD43" s="20">
        <f t="shared" si="5"/>
        <v>-305629</v>
      </c>
    </row>
    <row r="44" spans="1:38" x14ac:dyDescent="0.35">
      <c r="A44" s="5" t="s">
        <v>16</v>
      </c>
    </row>
    <row r="45" spans="1:38" ht="15" customHeight="1" x14ac:dyDescent="0.35">
      <c r="A45" s="44" t="s">
        <v>35</v>
      </c>
      <c r="B45" s="45"/>
      <c r="C45" s="45"/>
      <c r="D45" s="45"/>
      <c r="AD45" s="40"/>
      <c r="AE45" s="41"/>
      <c r="AF45" s="40"/>
      <c r="AG45" s="43"/>
      <c r="AH45" s="39"/>
      <c r="AI45" s="6"/>
    </row>
    <row r="46" spans="1:38" x14ac:dyDescent="0.35">
      <c r="A46" s="45"/>
      <c r="B46" s="45"/>
      <c r="C46" s="45"/>
      <c r="D46" s="45"/>
      <c r="AD46" s="40"/>
      <c r="AE46" s="42"/>
      <c r="AF46" s="40"/>
      <c r="AG46" s="43"/>
      <c r="AH46" s="39"/>
    </row>
    <row r="47" spans="1:38" x14ac:dyDescent="0.35">
      <c r="A47" s="45"/>
      <c r="B47" s="45"/>
      <c r="C47" s="45"/>
      <c r="D47" s="45"/>
      <c r="AD47" s="16"/>
      <c r="AE47" s="17"/>
      <c r="AF47" s="18"/>
      <c r="AG47" s="19"/>
      <c r="AH47" s="10"/>
      <c r="AL47">
        <f>AG47*AH47</f>
        <v>0</v>
      </c>
    </row>
    <row r="48" spans="1:38" x14ac:dyDescent="0.35">
      <c r="A48" s="45"/>
      <c r="B48" s="45"/>
      <c r="C48" s="45"/>
      <c r="D48" s="45"/>
      <c r="AD48" s="16"/>
      <c r="AE48" s="17"/>
      <c r="AF48" s="18"/>
      <c r="AG48" s="19"/>
      <c r="AH48" s="10"/>
      <c r="AL48">
        <f>AG48*AH48</f>
        <v>0</v>
      </c>
    </row>
    <row r="49" spans="4:38" x14ac:dyDescent="0.35">
      <c r="D49"/>
      <c r="E49"/>
      <c r="F49"/>
      <c r="G49"/>
      <c r="H49"/>
      <c r="I49"/>
      <c r="J49"/>
      <c r="K49"/>
      <c r="L49"/>
      <c r="M49"/>
      <c r="N49"/>
      <c r="O49"/>
      <c r="P49" s="60"/>
      <c r="Q49"/>
      <c r="R49"/>
      <c r="S49"/>
      <c r="T49"/>
      <c r="U49"/>
      <c r="AB49"/>
    </row>
    <row r="50" spans="4:38" x14ac:dyDescent="0.35">
      <c r="D50"/>
      <c r="E50"/>
      <c r="F50"/>
      <c r="G50"/>
      <c r="H50"/>
      <c r="I50"/>
      <c r="J50"/>
      <c r="K50"/>
      <c r="L50"/>
      <c r="M50"/>
      <c r="N50"/>
      <c r="O50"/>
      <c r="P50" s="60"/>
      <c r="Q50"/>
      <c r="R50"/>
      <c r="S50"/>
      <c r="T50"/>
      <c r="U50"/>
      <c r="AB50"/>
    </row>
    <row r="51" spans="4:38" x14ac:dyDescent="0.35">
      <c r="D51"/>
      <c r="E51"/>
      <c r="F51"/>
      <c r="G51"/>
      <c r="H51"/>
      <c r="I51"/>
      <c r="J51"/>
      <c r="K51"/>
      <c r="L51"/>
      <c r="M51"/>
      <c r="N51"/>
      <c r="O51"/>
      <c r="P51" s="60"/>
      <c r="Q51"/>
      <c r="R51"/>
      <c r="S51"/>
      <c r="T51"/>
      <c r="U51"/>
      <c r="AB51"/>
      <c r="AH51" s="10"/>
      <c r="AL51">
        <f>AG51*AH51</f>
        <v>0</v>
      </c>
    </row>
    <row r="52" spans="4:38" x14ac:dyDescent="0.35">
      <c r="D52"/>
      <c r="E52"/>
      <c r="F52"/>
      <c r="G52"/>
      <c r="H52"/>
      <c r="I52"/>
      <c r="J52"/>
      <c r="K52"/>
      <c r="L52"/>
      <c r="M52"/>
      <c r="N52"/>
      <c r="O52"/>
      <c r="P52" s="60"/>
      <c r="Q52"/>
      <c r="R52"/>
      <c r="S52"/>
      <c r="T52"/>
      <c r="U52"/>
      <c r="AB52"/>
      <c r="AH52" s="10"/>
      <c r="AL52">
        <f>AG52*AH52</f>
        <v>0</v>
      </c>
    </row>
    <row r="53" spans="4:38" ht="21.75" customHeight="1" x14ac:dyDescent="0.35">
      <c r="D53"/>
      <c r="E53"/>
      <c r="F53"/>
      <c r="G53"/>
      <c r="H53"/>
      <c r="I53"/>
      <c r="J53"/>
      <c r="K53"/>
      <c r="L53"/>
      <c r="M53"/>
      <c r="N53"/>
      <c r="O53"/>
      <c r="P53" s="60"/>
      <c r="Q53"/>
      <c r="R53"/>
      <c r="S53"/>
      <c r="T53"/>
      <c r="U53"/>
      <c r="AB53"/>
      <c r="AH53" s="10"/>
      <c r="AL53">
        <f>AG53*AH53</f>
        <v>0</v>
      </c>
    </row>
    <row r="54" spans="4:38" x14ac:dyDescent="0.35">
      <c r="D54"/>
      <c r="E54"/>
      <c r="F54"/>
      <c r="G54"/>
      <c r="H54"/>
      <c r="I54"/>
      <c r="J54"/>
      <c r="K54"/>
      <c r="L54"/>
      <c r="M54"/>
      <c r="N54"/>
      <c r="O54"/>
      <c r="P54" s="60"/>
      <c r="Q54"/>
      <c r="R54"/>
      <c r="S54"/>
      <c r="T54"/>
      <c r="U54"/>
      <c r="AB54"/>
      <c r="AH54" s="10"/>
    </row>
    <row r="55" spans="4:38" x14ac:dyDescent="0.35">
      <c r="D55"/>
      <c r="E55"/>
      <c r="F55"/>
      <c r="G55"/>
      <c r="H55"/>
      <c r="I55"/>
      <c r="J55"/>
      <c r="K55"/>
      <c r="L55"/>
      <c r="M55"/>
      <c r="N55"/>
      <c r="O55"/>
      <c r="P55" s="60"/>
      <c r="Q55"/>
      <c r="R55"/>
      <c r="S55"/>
      <c r="T55"/>
      <c r="U55"/>
      <c r="AB55"/>
      <c r="AH55" s="10"/>
      <c r="AL55">
        <f>AG55*AH55</f>
        <v>0</v>
      </c>
    </row>
    <row r="56" spans="4:38" x14ac:dyDescent="0.35">
      <c r="D56"/>
      <c r="E56"/>
      <c r="F56"/>
      <c r="G56"/>
      <c r="H56"/>
      <c r="I56"/>
      <c r="J56"/>
      <c r="K56"/>
      <c r="L56"/>
      <c r="M56"/>
      <c r="N56"/>
      <c r="O56"/>
      <c r="P56" s="60"/>
      <c r="Q56"/>
      <c r="R56"/>
      <c r="S56"/>
      <c r="T56"/>
      <c r="U56"/>
      <c r="AB56"/>
    </row>
    <row r="57" spans="4:38" x14ac:dyDescent="0.35">
      <c r="D57"/>
      <c r="E57"/>
      <c r="F57"/>
      <c r="G57"/>
      <c r="H57"/>
      <c r="I57"/>
      <c r="J57"/>
      <c r="K57"/>
      <c r="L57"/>
      <c r="M57"/>
      <c r="N57"/>
      <c r="O57"/>
      <c r="P57" s="60"/>
      <c r="Q57"/>
      <c r="R57"/>
      <c r="S57"/>
      <c r="T57"/>
      <c r="U57"/>
      <c r="AB57"/>
      <c r="AH57" s="10"/>
      <c r="AL57">
        <f t="shared" ref="AL57:AL75" si="6">AG57*AH57</f>
        <v>0</v>
      </c>
    </row>
    <row r="58" spans="4:38" x14ac:dyDescent="0.35">
      <c r="D58"/>
      <c r="E58"/>
      <c r="F58"/>
      <c r="G58"/>
      <c r="H58"/>
      <c r="I58"/>
      <c r="J58"/>
      <c r="K58"/>
      <c r="L58"/>
      <c r="M58"/>
      <c r="N58"/>
      <c r="O58"/>
      <c r="P58" s="60"/>
      <c r="Q58"/>
      <c r="R58"/>
      <c r="S58"/>
      <c r="T58"/>
      <c r="U58"/>
      <c r="AB58"/>
      <c r="AH58" s="10"/>
      <c r="AL58">
        <f t="shared" si="6"/>
        <v>0</v>
      </c>
    </row>
    <row r="59" spans="4:38" x14ac:dyDescent="0.35">
      <c r="D59"/>
      <c r="E59"/>
      <c r="F59"/>
      <c r="G59"/>
      <c r="H59"/>
      <c r="I59"/>
      <c r="J59"/>
      <c r="K59"/>
      <c r="L59"/>
      <c r="M59"/>
      <c r="N59"/>
      <c r="O59"/>
      <c r="P59" s="60"/>
      <c r="Q59"/>
      <c r="R59"/>
      <c r="S59"/>
      <c r="T59"/>
      <c r="U59"/>
      <c r="AB59"/>
      <c r="AH59" s="10"/>
      <c r="AL59">
        <f t="shared" si="6"/>
        <v>0</v>
      </c>
    </row>
    <row r="60" spans="4:38" x14ac:dyDescent="0.35">
      <c r="D60"/>
      <c r="E60"/>
      <c r="F60"/>
      <c r="G60"/>
      <c r="H60"/>
      <c r="I60"/>
      <c r="J60"/>
      <c r="K60"/>
      <c r="L60"/>
      <c r="M60"/>
      <c r="N60"/>
      <c r="O60"/>
      <c r="P60" s="60"/>
      <c r="Q60"/>
      <c r="R60"/>
      <c r="S60"/>
      <c r="T60"/>
      <c r="U60"/>
      <c r="AB60"/>
      <c r="AH60" s="10"/>
      <c r="AL60">
        <f t="shared" si="6"/>
        <v>0</v>
      </c>
    </row>
    <row r="61" spans="4:38" x14ac:dyDescent="0.35">
      <c r="D61"/>
      <c r="E61"/>
      <c r="F61"/>
      <c r="G61"/>
      <c r="H61"/>
      <c r="I61"/>
      <c r="J61"/>
      <c r="K61"/>
      <c r="L61"/>
      <c r="M61"/>
      <c r="N61"/>
      <c r="O61"/>
      <c r="P61" s="60"/>
      <c r="Q61"/>
      <c r="R61"/>
      <c r="S61"/>
      <c r="T61"/>
      <c r="U61"/>
      <c r="AB61"/>
      <c r="AH61" s="10"/>
      <c r="AL61">
        <f t="shared" si="6"/>
        <v>0</v>
      </c>
    </row>
    <row r="62" spans="4:38" x14ac:dyDescent="0.35">
      <c r="D62"/>
      <c r="E62"/>
      <c r="F62"/>
      <c r="G62"/>
      <c r="H62"/>
      <c r="I62"/>
      <c r="J62"/>
      <c r="K62"/>
      <c r="L62"/>
      <c r="M62"/>
      <c r="N62"/>
      <c r="O62"/>
      <c r="P62" s="60"/>
      <c r="Q62"/>
      <c r="R62"/>
      <c r="S62"/>
      <c r="T62"/>
      <c r="U62"/>
      <c r="AB62"/>
      <c r="AH62" s="10"/>
      <c r="AL62">
        <f t="shared" si="6"/>
        <v>0</v>
      </c>
    </row>
    <row r="63" spans="4:38" x14ac:dyDescent="0.35">
      <c r="D63"/>
      <c r="E63"/>
      <c r="F63"/>
      <c r="G63"/>
      <c r="H63"/>
      <c r="I63"/>
      <c r="J63"/>
      <c r="K63"/>
      <c r="L63"/>
      <c r="M63"/>
      <c r="N63"/>
      <c r="O63"/>
      <c r="P63" s="60"/>
      <c r="Q63"/>
      <c r="R63"/>
      <c r="S63"/>
      <c r="T63"/>
      <c r="U63"/>
      <c r="AB63"/>
      <c r="AH63" s="10"/>
      <c r="AL63">
        <f t="shared" si="6"/>
        <v>0</v>
      </c>
    </row>
    <row r="64" spans="4:38" x14ac:dyDescent="0.35">
      <c r="D64"/>
      <c r="E64"/>
      <c r="F64"/>
      <c r="G64"/>
      <c r="H64"/>
      <c r="I64"/>
      <c r="J64"/>
      <c r="K64"/>
      <c r="L64"/>
      <c r="M64"/>
      <c r="N64"/>
      <c r="O64"/>
      <c r="P64" s="60"/>
      <c r="Q64"/>
      <c r="R64"/>
      <c r="S64"/>
      <c r="T64"/>
      <c r="U64"/>
      <c r="AB64"/>
      <c r="AH64" s="10"/>
      <c r="AL64">
        <f t="shared" si="6"/>
        <v>0</v>
      </c>
    </row>
    <row r="65" spans="4:38" x14ac:dyDescent="0.35">
      <c r="D65"/>
      <c r="E65"/>
      <c r="F65"/>
      <c r="G65"/>
      <c r="H65"/>
      <c r="I65"/>
      <c r="J65"/>
      <c r="K65"/>
      <c r="L65"/>
      <c r="M65"/>
      <c r="N65"/>
      <c r="O65"/>
      <c r="P65" s="60"/>
      <c r="Q65"/>
      <c r="R65"/>
      <c r="S65"/>
      <c r="T65"/>
      <c r="U65"/>
      <c r="AB65"/>
      <c r="AH65" s="10"/>
      <c r="AL65">
        <f t="shared" si="6"/>
        <v>0</v>
      </c>
    </row>
    <row r="66" spans="4:38" x14ac:dyDescent="0.35">
      <c r="D66"/>
      <c r="E66"/>
      <c r="F66"/>
      <c r="G66"/>
      <c r="H66"/>
      <c r="I66"/>
      <c r="J66"/>
      <c r="K66"/>
      <c r="L66"/>
      <c r="M66"/>
      <c r="N66"/>
      <c r="O66"/>
      <c r="P66" s="60"/>
      <c r="Q66"/>
      <c r="R66"/>
      <c r="S66"/>
      <c r="T66"/>
      <c r="U66"/>
      <c r="AB66"/>
      <c r="AH66" s="10"/>
      <c r="AL66">
        <f t="shared" si="6"/>
        <v>0</v>
      </c>
    </row>
    <row r="67" spans="4:38" x14ac:dyDescent="0.35">
      <c r="D67"/>
      <c r="E67"/>
      <c r="F67"/>
      <c r="G67"/>
      <c r="H67"/>
      <c r="I67"/>
      <c r="J67"/>
      <c r="K67"/>
      <c r="L67"/>
      <c r="M67"/>
      <c r="N67"/>
      <c r="O67"/>
      <c r="P67" s="60"/>
      <c r="Q67"/>
      <c r="R67"/>
      <c r="S67"/>
      <c r="T67"/>
      <c r="U67"/>
      <c r="AB67"/>
      <c r="AH67" s="10"/>
      <c r="AL67">
        <f t="shared" si="6"/>
        <v>0</v>
      </c>
    </row>
    <row r="68" spans="4:38" x14ac:dyDescent="0.35">
      <c r="D68"/>
      <c r="E68"/>
      <c r="F68"/>
      <c r="G68"/>
      <c r="H68"/>
      <c r="I68"/>
      <c r="J68"/>
      <c r="K68"/>
      <c r="L68"/>
      <c r="M68"/>
      <c r="N68"/>
      <c r="O68"/>
      <c r="P68" s="60"/>
      <c r="Q68"/>
      <c r="R68"/>
      <c r="S68"/>
      <c r="T68"/>
      <c r="U68"/>
      <c r="AB68"/>
      <c r="AH68" s="10"/>
      <c r="AL68">
        <f t="shared" si="6"/>
        <v>0</v>
      </c>
    </row>
    <row r="69" spans="4:38" x14ac:dyDescent="0.35">
      <c r="D69"/>
      <c r="E69"/>
      <c r="F69"/>
      <c r="G69"/>
      <c r="H69"/>
      <c r="I69"/>
      <c r="J69"/>
      <c r="K69"/>
      <c r="L69"/>
      <c r="M69"/>
      <c r="N69"/>
      <c r="O69"/>
      <c r="P69" s="60"/>
      <c r="Q69"/>
      <c r="R69"/>
      <c r="S69"/>
      <c r="T69"/>
      <c r="U69"/>
      <c r="AB69"/>
      <c r="AH69" s="10"/>
      <c r="AL69">
        <f t="shared" si="6"/>
        <v>0</v>
      </c>
    </row>
    <row r="70" spans="4:38" x14ac:dyDescent="0.35">
      <c r="D70"/>
      <c r="E70"/>
      <c r="F70"/>
      <c r="G70"/>
      <c r="H70"/>
      <c r="I70"/>
      <c r="J70"/>
      <c r="K70"/>
      <c r="L70"/>
      <c r="M70"/>
      <c r="N70"/>
      <c r="O70"/>
      <c r="P70" s="60"/>
      <c r="Q70"/>
      <c r="R70"/>
      <c r="S70"/>
      <c r="T70"/>
      <c r="U70"/>
      <c r="AB70"/>
      <c r="AH70" s="10"/>
      <c r="AL70">
        <f t="shared" si="6"/>
        <v>0</v>
      </c>
    </row>
    <row r="71" spans="4:38" x14ac:dyDescent="0.35">
      <c r="D71"/>
      <c r="E71"/>
      <c r="F71"/>
      <c r="G71"/>
      <c r="H71"/>
      <c r="I71"/>
      <c r="J71"/>
      <c r="K71"/>
      <c r="L71"/>
      <c r="M71"/>
      <c r="N71"/>
      <c r="O71"/>
      <c r="P71" s="60"/>
      <c r="Q71"/>
      <c r="R71"/>
      <c r="S71"/>
      <c r="T71"/>
      <c r="U71"/>
      <c r="AB71"/>
      <c r="AH71" s="10"/>
      <c r="AL71">
        <f t="shared" si="6"/>
        <v>0</v>
      </c>
    </row>
    <row r="72" spans="4:38" x14ac:dyDescent="0.35">
      <c r="D72"/>
      <c r="E72"/>
      <c r="F72"/>
      <c r="G72"/>
      <c r="H72"/>
      <c r="I72"/>
      <c r="J72"/>
      <c r="K72"/>
      <c r="L72"/>
      <c r="M72"/>
      <c r="N72"/>
      <c r="O72"/>
      <c r="P72" s="60"/>
      <c r="Q72"/>
      <c r="R72"/>
      <c r="S72"/>
      <c r="T72"/>
      <c r="U72"/>
      <c r="AB72"/>
      <c r="AH72" s="10"/>
      <c r="AL72">
        <f t="shared" si="6"/>
        <v>0</v>
      </c>
    </row>
    <row r="73" spans="4:38" x14ac:dyDescent="0.35">
      <c r="D73"/>
      <c r="E73"/>
      <c r="F73"/>
      <c r="G73"/>
      <c r="H73"/>
      <c r="I73"/>
      <c r="J73"/>
      <c r="K73"/>
      <c r="L73"/>
      <c r="M73"/>
      <c r="N73"/>
      <c r="O73"/>
      <c r="P73" s="60"/>
      <c r="Q73"/>
      <c r="R73"/>
      <c r="S73"/>
      <c r="T73"/>
      <c r="U73"/>
      <c r="AB73"/>
      <c r="AH73" s="10"/>
      <c r="AL73">
        <f t="shared" si="6"/>
        <v>0</v>
      </c>
    </row>
    <row r="74" spans="4:38" x14ac:dyDescent="0.35">
      <c r="D74"/>
      <c r="E74"/>
      <c r="F74"/>
      <c r="G74"/>
      <c r="H74"/>
      <c r="I74"/>
      <c r="J74"/>
      <c r="K74"/>
      <c r="L74"/>
      <c r="M74"/>
      <c r="N74"/>
      <c r="O74"/>
      <c r="P74" s="60"/>
      <c r="Q74"/>
      <c r="R74"/>
      <c r="S74"/>
      <c r="T74"/>
      <c r="U74"/>
      <c r="AB74"/>
      <c r="AH74" s="10"/>
      <c r="AL74">
        <f t="shared" si="6"/>
        <v>0</v>
      </c>
    </row>
    <row r="75" spans="4:38" x14ac:dyDescent="0.35">
      <c r="D75"/>
      <c r="E75"/>
      <c r="F75"/>
      <c r="G75"/>
      <c r="H75"/>
      <c r="I75"/>
      <c r="J75"/>
      <c r="K75"/>
      <c r="L75"/>
      <c r="M75"/>
      <c r="N75"/>
      <c r="O75"/>
      <c r="P75" s="60"/>
      <c r="Q75"/>
      <c r="R75"/>
      <c r="S75"/>
      <c r="T75"/>
      <c r="U75"/>
      <c r="AB75"/>
      <c r="AH75" s="10"/>
      <c r="AL75">
        <f t="shared" si="6"/>
        <v>0</v>
      </c>
    </row>
    <row r="76" spans="4:38" x14ac:dyDescent="0.35">
      <c r="D76"/>
      <c r="E76"/>
      <c r="F76"/>
      <c r="G76"/>
      <c r="H76"/>
      <c r="I76"/>
      <c r="J76"/>
      <c r="K76"/>
      <c r="L76"/>
      <c r="M76"/>
      <c r="N76"/>
      <c r="O76"/>
      <c r="P76" s="60"/>
      <c r="Q76"/>
      <c r="R76"/>
      <c r="S76"/>
      <c r="T76"/>
      <c r="U76"/>
      <c r="AB76"/>
      <c r="AL76">
        <f>SUM(AL52:AL75)</f>
        <v>0</v>
      </c>
    </row>
    <row r="77" spans="4:38" x14ac:dyDescent="0.35">
      <c r="D77"/>
      <c r="E77"/>
      <c r="F77"/>
      <c r="G77"/>
      <c r="H77"/>
      <c r="I77"/>
      <c r="J77"/>
      <c r="K77"/>
      <c r="L77"/>
      <c r="M77"/>
      <c r="N77"/>
      <c r="O77"/>
      <c r="P77" s="60"/>
      <c r="Q77"/>
      <c r="R77"/>
      <c r="S77"/>
      <c r="T77"/>
      <c r="U77"/>
      <c r="AB77"/>
    </row>
    <row r="78" spans="4:38" x14ac:dyDescent="0.35">
      <c r="D78"/>
      <c r="E78"/>
      <c r="F78"/>
      <c r="G78"/>
      <c r="H78"/>
      <c r="I78"/>
      <c r="J78"/>
      <c r="K78"/>
      <c r="L78"/>
      <c r="M78"/>
      <c r="N78"/>
      <c r="O78"/>
      <c r="P78" s="60"/>
      <c r="Q78"/>
      <c r="R78"/>
      <c r="S78"/>
      <c r="T78"/>
      <c r="U78"/>
      <c r="AB78"/>
    </row>
    <row r="79" spans="4:38" x14ac:dyDescent="0.35">
      <c r="D79"/>
      <c r="E79"/>
      <c r="F79"/>
      <c r="G79"/>
      <c r="H79"/>
      <c r="I79"/>
      <c r="J79"/>
      <c r="K79"/>
      <c r="L79"/>
      <c r="M79"/>
      <c r="N79"/>
      <c r="O79"/>
      <c r="P79" s="60"/>
      <c r="Q79"/>
      <c r="R79"/>
      <c r="S79"/>
      <c r="T79"/>
      <c r="U79"/>
      <c r="AB79"/>
    </row>
    <row r="80" spans="4:38" x14ac:dyDescent="0.35">
      <c r="D80"/>
      <c r="E80"/>
      <c r="F80"/>
      <c r="G80"/>
      <c r="H80"/>
      <c r="I80"/>
      <c r="J80"/>
      <c r="K80"/>
      <c r="L80"/>
      <c r="M80"/>
      <c r="N80"/>
      <c r="O80"/>
      <c r="P80" s="60"/>
      <c r="Q80"/>
      <c r="R80"/>
      <c r="S80"/>
      <c r="T80"/>
      <c r="U80"/>
      <c r="AB80"/>
    </row>
    <row r="81" spans="4:28" x14ac:dyDescent="0.35">
      <c r="D81"/>
      <c r="E81"/>
      <c r="F81"/>
      <c r="G81"/>
      <c r="H81"/>
      <c r="I81"/>
      <c r="J81"/>
      <c r="K81"/>
      <c r="L81"/>
      <c r="M81"/>
      <c r="N81"/>
      <c r="O81"/>
      <c r="P81" s="60"/>
      <c r="Q81"/>
      <c r="R81"/>
      <c r="S81"/>
      <c r="T81"/>
      <c r="U81"/>
      <c r="AB81"/>
    </row>
    <row r="82" spans="4:28" x14ac:dyDescent="0.35">
      <c r="D82"/>
      <c r="E82"/>
      <c r="F82"/>
      <c r="G82"/>
      <c r="H82"/>
      <c r="I82"/>
      <c r="J82"/>
      <c r="K82"/>
      <c r="L82"/>
      <c r="M82"/>
      <c r="N82"/>
      <c r="O82"/>
      <c r="P82" s="60"/>
      <c r="Q82"/>
      <c r="R82"/>
      <c r="S82"/>
      <c r="T82"/>
      <c r="U82"/>
      <c r="AB82"/>
    </row>
    <row r="83" spans="4:28" x14ac:dyDescent="0.35">
      <c r="D83"/>
      <c r="E83"/>
      <c r="F83"/>
      <c r="G83"/>
      <c r="H83"/>
      <c r="I83"/>
      <c r="J83"/>
      <c r="K83"/>
      <c r="L83"/>
      <c r="M83"/>
      <c r="N83"/>
      <c r="O83"/>
      <c r="P83" s="60"/>
      <c r="Q83"/>
      <c r="R83"/>
      <c r="S83"/>
      <c r="T83"/>
      <c r="U83"/>
      <c r="AB83"/>
    </row>
    <row r="84" spans="4:28" x14ac:dyDescent="0.35">
      <c r="D84"/>
      <c r="E84"/>
      <c r="F84"/>
      <c r="G84"/>
      <c r="H84"/>
      <c r="I84"/>
      <c r="J84"/>
      <c r="K84"/>
      <c r="L84"/>
      <c r="M84"/>
      <c r="N84"/>
      <c r="O84"/>
      <c r="P84" s="60"/>
      <c r="Q84"/>
      <c r="R84"/>
      <c r="S84"/>
      <c r="T84"/>
      <c r="U84"/>
      <c r="AB84"/>
    </row>
    <row r="85" spans="4:28" x14ac:dyDescent="0.35">
      <c r="D85"/>
      <c r="E85"/>
      <c r="F85"/>
      <c r="G85"/>
      <c r="H85"/>
      <c r="I85"/>
      <c r="J85"/>
      <c r="K85"/>
      <c r="L85"/>
      <c r="M85"/>
      <c r="N85"/>
      <c r="O85"/>
      <c r="P85" s="60"/>
      <c r="Q85"/>
      <c r="R85"/>
      <c r="S85"/>
      <c r="T85"/>
      <c r="U85"/>
      <c r="AB85"/>
    </row>
    <row r="86" spans="4:28" x14ac:dyDescent="0.35">
      <c r="D86"/>
      <c r="E86"/>
      <c r="F86"/>
      <c r="G86"/>
      <c r="H86"/>
      <c r="I86"/>
      <c r="J86"/>
      <c r="K86"/>
      <c r="L86"/>
      <c r="M86"/>
      <c r="N86"/>
      <c r="O86"/>
      <c r="P86" s="60"/>
      <c r="Q86"/>
      <c r="R86"/>
      <c r="S86"/>
      <c r="T86"/>
      <c r="U86"/>
      <c r="AB86"/>
    </row>
    <row r="87" spans="4:28" x14ac:dyDescent="0.35">
      <c r="D87"/>
      <c r="E87"/>
      <c r="F87"/>
      <c r="G87"/>
      <c r="H87"/>
      <c r="I87"/>
      <c r="J87"/>
      <c r="K87"/>
      <c r="L87"/>
      <c r="M87"/>
      <c r="N87"/>
      <c r="O87"/>
      <c r="P87" s="60"/>
      <c r="Q87"/>
      <c r="R87"/>
      <c r="S87"/>
      <c r="T87"/>
      <c r="U87"/>
      <c r="AB87"/>
    </row>
    <row r="88" spans="4:28" x14ac:dyDescent="0.35">
      <c r="D88"/>
      <c r="E88"/>
      <c r="F88"/>
      <c r="G88"/>
      <c r="H88"/>
      <c r="I88"/>
      <c r="J88"/>
      <c r="K88"/>
      <c r="L88"/>
      <c r="M88"/>
      <c r="N88"/>
      <c r="O88"/>
      <c r="P88" s="60"/>
      <c r="Q88"/>
      <c r="R88"/>
      <c r="S88"/>
      <c r="T88"/>
      <c r="U88"/>
      <c r="AB88"/>
    </row>
    <row r="89" spans="4:28" x14ac:dyDescent="0.35">
      <c r="D89"/>
      <c r="E89"/>
      <c r="F89"/>
      <c r="G89"/>
      <c r="H89"/>
      <c r="I89"/>
      <c r="J89"/>
      <c r="K89"/>
      <c r="L89"/>
      <c r="M89"/>
      <c r="N89"/>
      <c r="O89"/>
      <c r="P89" s="60"/>
      <c r="Q89"/>
      <c r="R89"/>
      <c r="S89"/>
      <c r="T89"/>
      <c r="U89"/>
      <c r="AB89"/>
    </row>
    <row r="90" spans="4:28" x14ac:dyDescent="0.35">
      <c r="D90"/>
      <c r="E90"/>
      <c r="F90"/>
      <c r="G90"/>
      <c r="H90"/>
      <c r="I90"/>
      <c r="J90"/>
      <c r="K90"/>
      <c r="L90"/>
      <c r="M90"/>
      <c r="N90"/>
      <c r="O90"/>
      <c r="P90" s="60"/>
      <c r="Q90"/>
      <c r="R90"/>
      <c r="S90"/>
      <c r="T90"/>
      <c r="U90"/>
      <c r="AB90"/>
    </row>
    <row r="91" spans="4:28" x14ac:dyDescent="0.35">
      <c r="D91"/>
      <c r="E91"/>
      <c r="F91"/>
      <c r="G91"/>
      <c r="H91"/>
      <c r="I91"/>
      <c r="J91"/>
      <c r="K91"/>
      <c r="L91"/>
      <c r="M91"/>
      <c r="N91"/>
      <c r="O91"/>
      <c r="P91" s="60"/>
      <c r="Q91"/>
      <c r="R91"/>
      <c r="S91"/>
      <c r="T91"/>
      <c r="U91"/>
      <c r="AB91"/>
    </row>
    <row r="92" spans="4:28" x14ac:dyDescent="0.35">
      <c r="D92"/>
      <c r="E92"/>
      <c r="F92"/>
      <c r="G92"/>
      <c r="H92"/>
      <c r="I92"/>
      <c r="J92"/>
      <c r="K92"/>
      <c r="L92"/>
      <c r="M92"/>
      <c r="N92"/>
      <c r="O92"/>
      <c r="P92" s="60"/>
      <c r="Q92"/>
      <c r="R92"/>
      <c r="S92"/>
      <c r="T92"/>
      <c r="U92"/>
      <c r="AB92"/>
    </row>
    <row r="93" spans="4:28" x14ac:dyDescent="0.35">
      <c r="D93"/>
      <c r="E93"/>
      <c r="F93"/>
      <c r="G93"/>
      <c r="H93"/>
      <c r="I93"/>
      <c r="J93"/>
      <c r="K93"/>
      <c r="L93"/>
      <c r="M93"/>
      <c r="N93"/>
      <c r="O93"/>
      <c r="P93" s="60"/>
      <c r="Q93"/>
      <c r="R93"/>
      <c r="S93"/>
      <c r="T93"/>
      <c r="U93"/>
      <c r="AB93"/>
    </row>
    <row r="94" spans="4:28" x14ac:dyDescent="0.35">
      <c r="D94"/>
      <c r="E94"/>
      <c r="F94"/>
      <c r="G94"/>
      <c r="H94"/>
      <c r="I94"/>
      <c r="J94"/>
      <c r="K94"/>
      <c r="L94"/>
      <c r="M94"/>
      <c r="N94"/>
      <c r="O94"/>
      <c r="P94" s="60"/>
      <c r="Q94"/>
      <c r="R94"/>
      <c r="S94"/>
      <c r="T94"/>
      <c r="U94"/>
      <c r="AB94"/>
    </row>
    <row r="95" spans="4:28" x14ac:dyDescent="0.35">
      <c r="D95"/>
      <c r="E95"/>
      <c r="F95"/>
      <c r="G95"/>
      <c r="H95"/>
      <c r="I95"/>
      <c r="J95"/>
      <c r="K95"/>
      <c r="L95"/>
      <c r="M95"/>
      <c r="N95"/>
      <c r="O95"/>
      <c r="P95" s="60"/>
      <c r="Q95"/>
      <c r="R95"/>
      <c r="S95"/>
      <c r="T95"/>
      <c r="U95"/>
      <c r="AB95"/>
    </row>
    <row r="96" spans="4:28" x14ac:dyDescent="0.35">
      <c r="D96"/>
      <c r="E96"/>
      <c r="F96"/>
      <c r="G96"/>
      <c r="H96"/>
      <c r="I96"/>
      <c r="J96"/>
      <c r="K96"/>
      <c r="L96"/>
      <c r="M96"/>
      <c r="N96"/>
      <c r="O96"/>
      <c r="P96" s="60"/>
      <c r="Q96"/>
      <c r="R96"/>
      <c r="S96"/>
      <c r="T96"/>
      <c r="U96"/>
      <c r="AB96"/>
    </row>
    <row r="97" spans="4:28" x14ac:dyDescent="0.35">
      <c r="D97"/>
      <c r="E97"/>
      <c r="F97"/>
      <c r="G97"/>
      <c r="H97"/>
      <c r="I97"/>
      <c r="J97"/>
      <c r="K97"/>
      <c r="L97"/>
      <c r="M97"/>
      <c r="N97"/>
      <c r="O97"/>
      <c r="P97" s="60"/>
      <c r="Q97"/>
      <c r="R97"/>
      <c r="S97"/>
      <c r="T97"/>
      <c r="U97"/>
      <c r="AB97"/>
    </row>
    <row r="98" spans="4:28" x14ac:dyDescent="0.35">
      <c r="D98"/>
      <c r="E98"/>
      <c r="F98"/>
      <c r="G98"/>
      <c r="H98"/>
      <c r="I98"/>
      <c r="J98"/>
      <c r="K98"/>
      <c r="L98"/>
      <c r="M98"/>
      <c r="N98"/>
      <c r="O98"/>
      <c r="P98" s="60"/>
      <c r="Q98"/>
      <c r="R98"/>
      <c r="S98"/>
      <c r="T98"/>
      <c r="U98"/>
      <c r="AB98"/>
    </row>
    <row r="99" spans="4:28" x14ac:dyDescent="0.35">
      <c r="D99"/>
      <c r="E99"/>
      <c r="F99"/>
      <c r="G99"/>
      <c r="H99"/>
      <c r="I99"/>
      <c r="J99"/>
      <c r="K99"/>
      <c r="L99"/>
      <c r="M99"/>
      <c r="N99"/>
      <c r="O99"/>
      <c r="P99" s="60"/>
      <c r="Q99"/>
      <c r="R99"/>
      <c r="S99"/>
      <c r="T99"/>
      <c r="U99"/>
      <c r="AB99"/>
    </row>
    <row r="100" spans="4:28" x14ac:dyDescent="0.35">
      <c r="D100"/>
      <c r="E100"/>
      <c r="F100"/>
      <c r="G100"/>
      <c r="H100"/>
      <c r="I100"/>
      <c r="J100"/>
      <c r="K100"/>
      <c r="L100"/>
      <c r="M100"/>
      <c r="N100"/>
      <c r="O100"/>
      <c r="P100" s="60"/>
      <c r="Q100"/>
      <c r="R100"/>
      <c r="S100"/>
      <c r="T100"/>
      <c r="U100"/>
      <c r="AB100"/>
    </row>
    <row r="101" spans="4:28" x14ac:dyDescent="0.35">
      <c r="D101"/>
      <c r="E101"/>
      <c r="F101"/>
      <c r="G101"/>
      <c r="H101"/>
      <c r="I101"/>
      <c r="J101"/>
      <c r="K101"/>
      <c r="L101"/>
      <c r="M101"/>
      <c r="N101"/>
      <c r="O101"/>
      <c r="P101" s="60"/>
      <c r="Q101"/>
      <c r="R101"/>
      <c r="S101"/>
      <c r="T101"/>
      <c r="U101"/>
      <c r="AB101"/>
    </row>
    <row r="102" spans="4:28" x14ac:dyDescent="0.35">
      <c r="D102"/>
      <c r="E102"/>
      <c r="F102"/>
      <c r="G102"/>
      <c r="H102"/>
      <c r="I102"/>
      <c r="J102"/>
      <c r="K102"/>
      <c r="L102"/>
      <c r="M102"/>
      <c r="N102"/>
      <c r="O102"/>
      <c r="P102" s="60"/>
      <c r="Q102"/>
      <c r="R102"/>
      <c r="S102"/>
      <c r="T102"/>
      <c r="U102"/>
      <c r="AB102"/>
    </row>
    <row r="103" spans="4:28" x14ac:dyDescent="0.35">
      <c r="D103"/>
      <c r="E103"/>
      <c r="F103"/>
      <c r="G103"/>
      <c r="H103"/>
      <c r="I103"/>
      <c r="J103"/>
      <c r="K103"/>
      <c r="L103"/>
      <c r="M103"/>
      <c r="N103"/>
      <c r="O103"/>
      <c r="P103" s="60"/>
      <c r="Q103"/>
      <c r="R103"/>
      <c r="S103"/>
      <c r="T103"/>
      <c r="U103"/>
      <c r="AB103"/>
    </row>
    <row r="104" spans="4:28" x14ac:dyDescent="0.35">
      <c r="D104"/>
      <c r="E104"/>
      <c r="F104"/>
      <c r="G104"/>
      <c r="H104"/>
      <c r="I104"/>
      <c r="J104"/>
      <c r="K104"/>
      <c r="L104"/>
      <c r="M104"/>
      <c r="N104"/>
      <c r="O104"/>
      <c r="P104" s="60"/>
      <c r="Q104"/>
      <c r="R104"/>
      <c r="S104"/>
      <c r="T104"/>
      <c r="U104"/>
      <c r="AB104"/>
    </row>
    <row r="105" spans="4:28" x14ac:dyDescent="0.35">
      <c r="D105"/>
      <c r="E105"/>
      <c r="F105"/>
      <c r="G105"/>
      <c r="H105"/>
      <c r="I105"/>
      <c r="J105"/>
      <c r="K105"/>
      <c r="L105"/>
      <c r="M105"/>
      <c r="N105"/>
      <c r="O105"/>
      <c r="P105" s="60"/>
      <c r="Q105"/>
      <c r="R105"/>
      <c r="S105"/>
      <c r="T105"/>
      <c r="U105"/>
      <c r="AB105"/>
    </row>
    <row r="106" spans="4:28" x14ac:dyDescent="0.35">
      <c r="D106"/>
      <c r="E106"/>
      <c r="F106"/>
      <c r="G106"/>
      <c r="H106"/>
      <c r="I106"/>
      <c r="J106"/>
      <c r="K106"/>
      <c r="L106"/>
      <c r="M106"/>
      <c r="N106"/>
      <c r="O106"/>
      <c r="P106" s="60"/>
      <c r="Q106"/>
      <c r="R106"/>
      <c r="S106"/>
      <c r="T106"/>
      <c r="U106"/>
      <c r="AB106"/>
    </row>
    <row r="107" spans="4:28" x14ac:dyDescent="0.35">
      <c r="D107"/>
      <c r="E107"/>
      <c r="F107"/>
      <c r="G107"/>
      <c r="H107"/>
      <c r="I107"/>
      <c r="J107"/>
      <c r="K107"/>
      <c r="L107"/>
      <c r="M107"/>
      <c r="N107"/>
      <c r="O107"/>
      <c r="P107" s="60"/>
      <c r="Q107"/>
      <c r="R107"/>
      <c r="S107"/>
      <c r="T107"/>
      <c r="U107"/>
      <c r="AB107"/>
    </row>
    <row r="108" spans="4:28" x14ac:dyDescent="0.35">
      <c r="D108"/>
      <c r="E108"/>
      <c r="F108"/>
      <c r="G108"/>
      <c r="H108"/>
      <c r="I108"/>
      <c r="J108"/>
      <c r="K108"/>
      <c r="L108"/>
      <c r="M108"/>
      <c r="N108"/>
      <c r="O108"/>
      <c r="P108" s="60"/>
      <c r="Q108"/>
      <c r="R108"/>
      <c r="S108"/>
      <c r="T108"/>
      <c r="U108"/>
      <c r="AB108"/>
    </row>
    <row r="109" spans="4:28" x14ac:dyDescent="0.35">
      <c r="D109"/>
      <c r="E109"/>
      <c r="F109"/>
      <c r="G109"/>
      <c r="H109"/>
      <c r="I109"/>
      <c r="J109"/>
      <c r="K109"/>
      <c r="L109"/>
      <c r="M109"/>
      <c r="N109"/>
      <c r="O109"/>
      <c r="P109" s="60"/>
      <c r="Q109"/>
      <c r="R109"/>
      <c r="S109"/>
      <c r="T109"/>
      <c r="U109"/>
      <c r="AB109"/>
    </row>
    <row r="110" spans="4:28" x14ac:dyDescent="0.35">
      <c r="D110"/>
      <c r="E110"/>
      <c r="F110"/>
      <c r="G110"/>
      <c r="H110"/>
      <c r="I110"/>
      <c r="J110"/>
      <c r="K110"/>
      <c r="L110"/>
      <c r="M110"/>
      <c r="N110"/>
      <c r="O110"/>
      <c r="P110" s="60"/>
      <c r="Q110"/>
      <c r="R110"/>
      <c r="S110"/>
      <c r="T110"/>
      <c r="U110"/>
      <c r="AB110"/>
    </row>
    <row r="111" spans="4:28" x14ac:dyDescent="0.35">
      <c r="D111"/>
      <c r="E111"/>
      <c r="F111"/>
      <c r="G111"/>
      <c r="H111"/>
      <c r="I111"/>
      <c r="J111"/>
      <c r="K111"/>
      <c r="L111"/>
      <c r="M111"/>
      <c r="N111"/>
      <c r="O111"/>
      <c r="P111" s="60"/>
      <c r="Q111"/>
      <c r="R111"/>
      <c r="S111"/>
      <c r="T111"/>
      <c r="U111"/>
      <c r="AB111"/>
    </row>
    <row r="112" spans="4:28" x14ac:dyDescent="0.35">
      <c r="D112"/>
      <c r="E112"/>
      <c r="F112"/>
      <c r="G112"/>
      <c r="H112"/>
      <c r="I112"/>
      <c r="J112"/>
      <c r="K112"/>
      <c r="L112"/>
      <c r="M112"/>
      <c r="N112"/>
      <c r="O112"/>
      <c r="P112" s="60"/>
      <c r="Q112"/>
      <c r="R112"/>
      <c r="S112"/>
      <c r="T112"/>
      <c r="U112"/>
      <c r="AB112"/>
    </row>
    <row r="113" spans="4:28" x14ac:dyDescent="0.35">
      <c r="D113"/>
      <c r="E113"/>
      <c r="F113"/>
      <c r="G113"/>
      <c r="H113"/>
      <c r="I113"/>
      <c r="J113"/>
      <c r="K113"/>
      <c r="L113"/>
      <c r="M113"/>
      <c r="N113"/>
      <c r="O113"/>
      <c r="P113" s="60"/>
      <c r="Q113"/>
      <c r="R113"/>
      <c r="S113"/>
      <c r="T113"/>
      <c r="U113"/>
      <c r="AB113"/>
    </row>
    <row r="114" spans="4:28" x14ac:dyDescent="0.35">
      <c r="D114"/>
      <c r="E114"/>
      <c r="F114"/>
      <c r="G114"/>
      <c r="H114"/>
      <c r="I114"/>
      <c r="J114"/>
      <c r="K114"/>
      <c r="L114"/>
      <c r="M114"/>
      <c r="N114"/>
      <c r="O114"/>
      <c r="P114" s="60"/>
      <c r="Q114"/>
      <c r="R114"/>
      <c r="S114"/>
      <c r="T114"/>
      <c r="U114"/>
      <c r="AB114"/>
    </row>
    <row r="115" spans="4:28" x14ac:dyDescent="0.35">
      <c r="D115"/>
      <c r="E115"/>
      <c r="F115"/>
      <c r="G115"/>
      <c r="H115"/>
      <c r="I115"/>
      <c r="J115"/>
      <c r="K115"/>
      <c r="L115"/>
      <c r="M115"/>
      <c r="N115"/>
      <c r="O115"/>
      <c r="P115" s="60"/>
      <c r="Q115"/>
      <c r="R115"/>
      <c r="S115"/>
      <c r="T115"/>
      <c r="U115"/>
      <c r="AB115"/>
    </row>
    <row r="116" spans="4:28" x14ac:dyDescent="0.35">
      <c r="D116"/>
      <c r="E116"/>
      <c r="F116"/>
      <c r="G116"/>
      <c r="H116"/>
      <c r="I116"/>
      <c r="J116"/>
      <c r="K116"/>
      <c r="L116"/>
      <c r="M116"/>
      <c r="N116"/>
      <c r="O116"/>
      <c r="P116" s="60"/>
      <c r="Q116"/>
      <c r="R116"/>
      <c r="S116"/>
      <c r="T116"/>
      <c r="U116"/>
      <c r="AB116"/>
    </row>
    <row r="117" spans="4:28" x14ac:dyDescent="0.35">
      <c r="D117"/>
      <c r="E117"/>
      <c r="F117"/>
      <c r="G117"/>
      <c r="H117"/>
      <c r="I117"/>
      <c r="J117"/>
      <c r="K117"/>
      <c r="L117"/>
      <c r="M117"/>
      <c r="N117"/>
      <c r="O117"/>
      <c r="P117" s="60"/>
      <c r="Q117"/>
      <c r="R117"/>
      <c r="S117"/>
      <c r="T117"/>
      <c r="U117"/>
      <c r="AB117"/>
    </row>
    <row r="118" spans="4:28" x14ac:dyDescent="0.35">
      <c r="D118"/>
      <c r="E118"/>
      <c r="F118"/>
      <c r="G118"/>
      <c r="H118"/>
      <c r="I118"/>
      <c r="J118"/>
      <c r="K118"/>
      <c r="L118"/>
      <c r="M118"/>
      <c r="N118"/>
      <c r="O118"/>
      <c r="P118" s="60"/>
      <c r="Q118"/>
      <c r="R118"/>
      <c r="S118"/>
      <c r="T118"/>
      <c r="U118"/>
      <c r="AB118"/>
    </row>
    <row r="119" spans="4:28" x14ac:dyDescent="0.35">
      <c r="D119"/>
      <c r="E119"/>
      <c r="F119"/>
      <c r="G119"/>
      <c r="H119"/>
      <c r="I119"/>
      <c r="J119"/>
      <c r="K119"/>
      <c r="L119"/>
      <c r="M119"/>
      <c r="N119"/>
      <c r="O119"/>
      <c r="P119" s="60"/>
      <c r="Q119"/>
      <c r="R119"/>
      <c r="S119"/>
      <c r="T119"/>
      <c r="U119"/>
      <c r="AB119"/>
    </row>
    <row r="120" spans="4:28" x14ac:dyDescent="0.35">
      <c r="D120"/>
      <c r="E120"/>
      <c r="F120"/>
      <c r="G120"/>
      <c r="H120"/>
      <c r="I120"/>
      <c r="J120"/>
      <c r="K120"/>
      <c r="L120"/>
      <c r="M120"/>
      <c r="N120"/>
      <c r="O120"/>
      <c r="P120" s="60"/>
      <c r="Q120"/>
      <c r="R120"/>
      <c r="S120"/>
      <c r="T120"/>
      <c r="U120"/>
      <c r="AB120"/>
    </row>
    <row r="121" spans="4:28" x14ac:dyDescent="0.35">
      <c r="D121"/>
      <c r="E121"/>
      <c r="F121"/>
      <c r="G121"/>
      <c r="H121"/>
      <c r="I121"/>
      <c r="J121"/>
      <c r="K121"/>
      <c r="L121"/>
      <c r="M121"/>
      <c r="N121"/>
      <c r="O121"/>
      <c r="P121" s="60"/>
      <c r="Q121"/>
      <c r="R121"/>
      <c r="S121"/>
      <c r="T121"/>
      <c r="U121"/>
      <c r="AB121"/>
    </row>
    <row r="122" spans="4:28" x14ac:dyDescent="0.35">
      <c r="D122"/>
      <c r="E122"/>
      <c r="F122"/>
      <c r="G122"/>
      <c r="H122"/>
      <c r="I122"/>
      <c r="J122"/>
      <c r="K122"/>
      <c r="L122"/>
      <c r="M122"/>
      <c r="N122"/>
      <c r="O122"/>
      <c r="P122" s="60"/>
      <c r="Q122"/>
      <c r="R122"/>
      <c r="S122"/>
      <c r="T122"/>
      <c r="U122"/>
      <c r="AB122"/>
    </row>
    <row r="123" spans="4:28" x14ac:dyDescent="0.35">
      <c r="D123"/>
      <c r="E123"/>
      <c r="F123"/>
      <c r="G123"/>
      <c r="H123"/>
      <c r="I123"/>
      <c r="J123"/>
      <c r="K123"/>
      <c r="L123"/>
      <c r="M123"/>
      <c r="N123"/>
      <c r="O123"/>
      <c r="P123" s="60"/>
      <c r="Q123"/>
      <c r="R123"/>
      <c r="S123"/>
      <c r="T123"/>
      <c r="U123"/>
      <c r="AB123"/>
    </row>
    <row r="124" spans="4:28" x14ac:dyDescent="0.35">
      <c r="D124"/>
      <c r="E124"/>
      <c r="F124"/>
      <c r="G124"/>
      <c r="H124"/>
      <c r="I124"/>
      <c r="J124"/>
      <c r="K124"/>
      <c r="L124"/>
      <c r="M124"/>
      <c r="N124"/>
      <c r="O124"/>
      <c r="P124" s="60"/>
      <c r="Q124"/>
      <c r="R124"/>
      <c r="S124"/>
      <c r="T124"/>
      <c r="U124"/>
      <c r="AB124"/>
    </row>
    <row r="125" spans="4:28" x14ac:dyDescent="0.35">
      <c r="D125"/>
      <c r="E125"/>
      <c r="F125"/>
      <c r="G125"/>
      <c r="H125"/>
      <c r="I125"/>
      <c r="J125"/>
      <c r="K125"/>
      <c r="L125"/>
      <c r="M125"/>
      <c r="N125"/>
      <c r="O125"/>
      <c r="P125" s="60"/>
      <c r="Q125"/>
      <c r="R125"/>
      <c r="S125"/>
      <c r="T125"/>
      <c r="U125"/>
      <c r="AB125"/>
    </row>
    <row r="126" spans="4:28" x14ac:dyDescent="0.35">
      <c r="D126"/>
      <c r="E126"/>
      <c r="F126"/>
      <c r="G126"/>
      <c r="H126"/>
      <c r="I126"/>
      <c r="J126"/>
      <c r="K126"/>
      <c r="L126"/>
      <c r="M126"/>
      <c r="N126"/>
      <c r="O126"/>
      <c r="P126" s="60"/>
      <c r="Q126"/>
      <c r="R126"/>
      <c r="S126"/>
      <c r="T126"/>
      <c r="U126"/>
      <c r="AB126"/>
    </row>
    <row r="127" spans="4:28" x14ac:dyDescent="0.35">
      <c r="D127"/>
      <c r="E127"/>
      <c r="F127"/>
      <c r="G127"/>
      <c r="H127"/>
      <c r="I127"/>
      <c r="J127"/>
      <c r="K127"/>
      <c r="L127"/>
      <c r="M127"/>
      <c r="N127"/>
      <c r="O127"/>
      <c r="P127" s="60"/>
      <c r="Q127"/>
      <c r="R127"/>
      <c r="S127"/>
      <c r="T127"/>
      <c r="U127"/>
      <c r="AB127"/>
    </row>
    <row r="128" spans="4:28" x14ac:dyDescent="0.35">
      <c r="D128"/>
      <c r="E128"/>
      <c r="F128"/>
      <c r="G128"/>
      <c r="H128"/>
      <c r="I128"/>
      <c r="J128"/>
      <c r="K128"/>
      <c r="L128"/>
      <c r="M128"/>
      <c r="N128"/>
      <c r="O128"/>
      <c r="P128" s="60"/>
      <c r="Q128"/>
      <c r="R128"/>
      <c r="S128"/>
      <c r="T128"/>
      <c r="U128"/>
      <c r="AB128"/>
    </row>
    <row r="129" spans="4:28" x14ac:dyDescent="0.35">
      <c r="D129"/>
      <c r="E129"/>
      <c r="F129"/>
      <c r="G129"/>
      <c r="H129"/>
      <c r="I129"/>
      <c r="J129"/>
      <c r="K129"/>
      <c r="L129"/>
      <c r="M129"/>
      <c r="N129"/>
      <c r="O129"/>
      <c r="P129" s="60"/>
      <c r="Q129"/>
      <c r="R129"/>
      <c r="S129"/>
      <c r="T129"/>
      <c r="U129"/>
      <c r="AB129"/>
    </row>
    <row r="130" spans="4:28" x14ac:dyDescent="0.35">
      <c r="D130"/>
      <c r="E130"/>
      <c r="F130"/>
      <c r="G130"/>
      <c r="H130"/>
      <c r="I130"/>
      <c r="J130"/>
      <c r="K130"/>
      <c r="L130"/>
      <c r="M130"/>
      <c r="N130"/>
      <c r="O130"/>
      <c r="P130" s="60"/>
      <c r="Q130"/>
      <c r="R130"/>
      <c r="S130"/>
      <c r="T130"/>
      <c r="U130"/>
      <c r="AB130"/>
    </row>
    <row r="131" spans="4:28" x14ac:dyDescent="0.35">
      <c r="D131"/>
      <c r="E131"/>
      <c r="F131"/>
      <c r="G131"/>
      <c r="H131"/>
      <c r="I131"/>
      <c r="J131"/>
      <c r="K131"/>
      <c r="L131"/>
      <c r="M131"/>
      <c r="N131"/>
      <c r="O131"/>
      <c r="P131" s="60"/>
      <c r="Q131"/>
      <c r="R131"/>
      <c r="S131"/>
      <c r="T131"/>
      <c r="U131"/>
      <c r="AB131"/>
    </row>
    <row r="132" spans="4:28" x14ac:dyDescent="0.35">
      <c r="D132"/>
      <c r="E132"/>
      <c r="F132"/>
      <c r="G132"/>
      <c r="H132"/>
      <c r="I132"/>
      <c r="J132"/>
      <c r="K132"/>
      <c r="L132"/>
      <c r="M132"/>
      <c r="N132"/>
      <c r="O132"/>
      <c r="P132" s="60"/>
      <c r="Q132"/>
      <c r="R132"/>
      <c r="S132"/>
      <c r="T132"/>
      <c r="U132"/>
      <c r="AB132"/>
    </row>
    <row r="133" spans="4:28" x14ac:dyDescent="0.35">
      <c r="D133"/>
      <c r="E133"/>
      <c r="F133"/>
      <c r="G133"/>
      <c r="H133"/>
      <c r="I133"/>
      <c r="J133"/>
      <c r="K133"/>
      <c r="L133"/>
      <c r="M133"/>
      <c r="N133"/>
      <c r="O133"/>
      <c r="P133" s="60"/>
      <c r="Q133"/>
      <c r="R133"/>
      <c r="S133"/>
      <c r="T133"/>
      <c r="U133"/>
      <c r="AB133"/>
    </row>
    <row r="134" spans="4:28" x14ac:dyDescent="0.35">
      <c r="D134"/>
      <c r="E134"/>
      <c r="F134"/>
      <c r="G134"/>
      <c r="H134"/>
      <c r="I134"/>
      <c r="J134"/>
      <c r="K134"/>
      <c r="L134"/>
      <c r="M134"/>
      <c r="N134"/>
      <c r="O134"/>
      <c r="P134" s="60"/>
      <c r="Q134"/>
      <c r="R134"/>
      <c r="S134"/>
      <c r="T134"/>
      <c r="U134"/>
      <c r="AB134"/>
    </row>
    <row r="135" spans="4:28" x14ac:dyDescent="0.35">
      <c r="D135"/>
      <c r="E135"/>
      <c r="F135"/>
      <c r="G135"/>
      <c r="H135"/>
      <c r="I135"/>
      <c r="J135"/>
      <c r="K135"/>
      <c r="L135"/>
      <c r="M135"/>
      <c r="N135"/>
      <c r="O135"/>
      <c r="P135" s="60"/>
      <c r="Q135"/>
      <c r="R135"/>
      <c r="S135"/>
      <c r="T135"/>
      <c r="U135"/>
      <c r="AB135"/>
    </row>
    <row r="136" spans="4:28" x14ac:dyDescent="0.35">
      <c r="D136"/>
      <c r="E136"/>
      <c r="F136"/>
      <c r="G136"/>
      <c r="H136"/>
      <c r="I136"/>
      <c r="J136"/>
      <c r="K136"/>
      <c r="L136"/>
      <c r="M136"/>
      <c r="N136"/>
      <c r="O136"/>
      <c r="P136" s="60"/>
      <c r="Q136"/>
      <c r="R136"/>
      <c r="S136"/>
      <c r="T136"/>
      <c r="U136"/>
      <c r="AB136"/>
    </row>
    <row r="137" spans="4:28" x14ac:dyDescent="0.35">
      <c r="D137"/>
      <c r="E137"/>
      <c r="F137"/>
      <c r="G137"/>
      <c r="H137"/>
      <c r="I137"/>
      <c r="J137"/>
      <c r="K137"/>
      <c r="L137"/>
      <c r="M137"/>
      <c r="N137"/>
      <c r="O137"/>
      <c r="P137" s="60"/>
      <c r="Q137"/>
      <c r="R137"/>
      <c r="S137"/>
      <c r="T137"/>
      <c r="U137"/>
      <c r="AB137"/>
    </row>
    <row r="138" spans="4:28" x14ac:dyDescent="0.35">
      <c r="D138"/>
      <c r="E138"/>
      <c r="F138"/>
      <c r="G138"/>
      <c r="H138"/>
      <c r="I138"/>
      <c r="J138"/>
      <c r="K138"/>
      <c r="L138"/>
      <c r="M138"/>
      <c r="N138"/>
      <c r="O138"/>
      <c r="P138" s="60"/>
      <c r="Q138"/>
      <c r="R138"/>
      <c r="S138"/>
      <c r="T138"/>
      <c r="U138"/>
      <c r="AB138"/>
    </row>
    <row r="139" spans="4:28" x14ac:dyDescent="0.35">
      <c r="D139"/>
      <c r="E139"/>
      <c r="F139"/>
      <c r="G139"/>
      <c r="H139"/>
      <c r="I139"/>
      <c r="J139"/>
      <c r="K139"/>
      <c r="L139"/>
      <c r="M139"/>
      <c r="N139"/>
      <c r="O139"/>
      <c r="P139" s="60"/>
      <c r="Q139"/>
      <c r="R139"/>
      <c r="S139"/>
      <c r="T139"/>
      <c r="U139"/>
      <c r="AB139"/>
    </row>
    <row r="140" spans="4:28" x14ac:dyDescent="0.35">
      <c r="D140"/>
      <c r="E140"/>
      <c r="F140"/>
      <c r="G140"/>
      <c r="H140"/>
      <c r="I140"/>
      <c r="J140"/>
      <c r="K140"/>
      <c r="L140"/>
      <c r="M140"/>
      <c r="N140"/>
      <c r="O140"/>
      <c r="P140" s="60"/>
      <c r="Q140"/>
      <c r="R140"/>
      <c r="S140"/>
      <c r="T140"/>
      <c r="U140"/>
      <c r="AB140"/>
    </row>
    <row r="141" spans="4:28" x14ac:dyDescent="0.35">
      <c r="D141"/>
      <c r="E141"/>
      <c r="F141"/>
      <c r="G141"/>
      <c r="H141"/>
      <c r="I141"/>
      <c r="J141"/>
      <c r="K141"/>
      <c r="L141"/>
      <c r="M141"/>
      <c r="N141"/>
      <c r="O141"/>
      <c r="P141" s="60"/>
      <c r="Q141"/>
      <c r="R141"/>
      <c r="S141"/>
      <c r="T141"/>
      <c r="U141"/>
      <c r="AB141"/>
    </row>
    <row r="142" spans="4:28" x14ac:dyDescent="0.35">
      <c r="D142"/>
      <c r="E142"/>
      <c r="F142"/>
      <c r="G142"/>
      <c r="H142"/>
      <c r="I142"/>
      <c r="J142"/>
      <c r="K142"/>
      <c r="L142"/>
      <c r="M142"/>
      <c r="N142"/>
      <c r="O142"/>
      <c r="P142" s="60"/>
      <c r="Q142"/>
      <c r="R142"/>
      <c r="S142"/>
      <c r="T142"/>
      <c r="U142"/>
      <c r="AB142"/>
    </row>
    <row r="143" spans="4:28" x14ac:dyDescent="0.35">
      <c r="D143"/>
      <c r="E143"/>
      <c r="F143"/>
      <c r="G143"/>
      <c r="H143"/>
      <c r="I143"/>
      <c r="J143"/>
      <c r="K143"/>
      <c r="L143"/>
      <c r="M143"/>
      <c r="N143"/>
      <c r="O143"/>
      <c r="P143" s="60"/>
      <c r="Q143"/>
      <c r="R143"/>
      <c r="S143"/>
      <c r="T143"/>
      <c r="U143"/>
      <c r="AB143"/>
    </row>
    <row r="144" spans="4:28" x14ac:dyDescent="0.35">
      <c r="D144"/>
      <c r="E144"/>
      <c r="F144"/>
      <c r="G144"/>
      <c r="H144"/>
      <c r="I144"/>
      <c r="J144"/>
      <c r="K144"/>
      <c r="L144"/>
      <c r="M144"/>
      <c r="N144"/>
      <c r="O144"/>
      <c r="P144" s="60"/>
      <c r="Q144"/>
      <c r="R144"/>
      <c r="S144"/>
      <c r="T144"/>
      <c r="U144"/>
      <c r="AB144"/>
    </row>
    <row r="145" spans="4:28" x14ac:dyDescent="0.35">
      <c r="D145"/>
      <c r="E145"/>
      <c r="F145"/>
      <c r="G145"/>
      <c r="H145"/>
      <c r="I145"/>
      <c r="J145"/>
      <c r="K145"/>
      <c r="L145"/>
      <c r="M145"/>
      <c r="N145"/>
      <c r="O145"/>
      <c r="P145" s="60"/>
      <c r="Q145"/>
      <c r="R145"/>
      <c r="S145"/>
      <c r="T145"/>
      <c r="U145"/>
      <c r="AB145"/>
    </row>
    <row r="146" spans="4:28" x14ac:dyDescent="0.35">
      <c r="D146"/>
      <c r="E146"/>
      <c r="F146"/>
      <c r="G146"/>
      <c r="H146"/>
      <c r="I146"/>
      <c r="J146"/>
      <c r="K146"/>
      <c r="L146"/>
      <c r="M146"/>
      <c r="N146"/>
      <c r="O146"/>
      <c r="P146" s="60"/>
      <c r="Q146"/>
      <c r="R146"/>
      <c r="S146"/>
      <c r="T146"/>
      <c r="U146"/>
      <c r="AB146"/>
    </row>
    <row r="147" spans="4:28" x14ac:dyDescent="0.35">
      <c r="D147"/>
      <c r="E147"/>
      <c r="F147"/>
      <c r="G147"/>
      <c r="H147"/>
      <c r="I147"/>
      <c r="J147"/>
      <c r="K147"/>
      <c r="L147"/>
      <c r="M147"/>
      <c r="N147"/>
      <c r="O147"/>
      <c r="P147" s="60"/>
      <c r="Q147"/>
      <c r="R147"/>
      <c r="S147"/>
      <c r="T147"/>
      <c r="U147"/>
      <c r="AB147"/>
    </row>
    <row r="148" spans="4:28" x14ac:dyDescent="0.35">
      <c r="D148"/>
      <c r="E148"/>
      <c r="F148"/>
      <c r="G148"/>
      <c r="H148"/>
      <c r="I148"/>
      <c r="J148"/>
      <c r="K148"/>
      <c r="L148"/>
      <c r="M148"/>
      <c r="N148"/>
      <c r="O148"/>
      <c r="P148" s="60"/>
      <c r="Q148"/>
      <c r="R148"/>
      <c r="S148"/>
      <c r="T148"/>
      <c r="U148"/>
      <c r="AB148"/>
    </row>
    <row r="149" spans="4:28" x14ac:dyDescent="0.35">
      <c r="D149"/>
      <c r="E149"/>
      <c r="F149"/>
      <c r="G149"/>
      <c r="H149"/>
      <c r="I149"/>
      <c r="J149"/>
      <c r="K149"/>
      <c r="L149"/>
      <c r="M149"/>
      <c r="N149"/>
      <c r="O149"/>
      <c r="P149" s="60"/>
      <c r="Q149"/>
      <c r="R149"/>
      <c r="S149"/>
      <c r="T149"/>
      <c r="U149"/>
      <c r="AB149"/>
    </row>
    <row r="150" spans="4:28" x14ac:dyDescent="0.35">
      <c r="D150"/>
      <c r="E150"/>
      <c r="F150"/>
      <c r="G150"/>
      <c r="H150"/>
      <c r="I150"/>
      <c r="J150"/>
      <c r="K150"/>
      <c r="L150"/>
      <c r="M150"/>
      <c r="N150"/>
      <c r="O150"/>
      <c r="P150" s="60"/>
      <c r="Q150"/>
      <c r="R150"/>
      <c r="S150"/>
      <c r="T150"/>
      <c r="U150"/>
      <c r="AB150"/>
    </row>
    <row r="151" spans="4:28" x14ac:dyDescent="0.35">
      <c r="D151"/>
      <c r="E151"/>
      <c r="F151"/>
      <c r="G151"/>
      <c r="H151"/>
      <c r="I151"/>
      <c r="J151"/>
      <c r="K151"/>
      <c r="L151"/>
      <c r="M151"/>
      <c r="N151"/>
      <c r="O151"/>
      <c r="P151" s="60"/>
      <c r="Q151"/>
      <c r="R151"/>
      <c r="S151"/>
      <c r="T151"/>
      <c r="U151"/>
      <c r="AB151"/>
    </row>
    <row r="152" spans="4:28" x14ac:dyDescent="0.35">
      <c r="D152"/>
      <c r="E152"/>
      <c r="F152"/>
      <c r="G152"/>
      <c r="H152"/>
      <c r="I152"/>
      <c r="J152"/>
      <c r="K152"/>
      <c r="L152"/>
      <c r="M152"/>
      <c r="N152"/>
      <c r="O152"/>
      <c r="P152" s="60"/>
      <c r="Q152"/>
      <c r="R152"/>
      <c r="S152"/>
      <c r="T152"/>
      <c r="U152"/>
      <c r="AB152"/>
    </row>
    <row r="153" spans="4:28" x14ac:dyDescent="0.35">
      <c r="D153"/>
      <c r="E153"/>
      <c r="F153"/>
      <c r="G153"/>
      <c r="H153"/>
      <c r="I153"/>
      <c r="J153"/>
      <c r="K153"/>
      <c r="L153"/>
      <c r="M153"/>
      <c r="N153"/>
      <c r="O153"/>
      <c r="P153" s="60"/>
      <c r="Q153"/>
      <c r="R153"/>
      <c r="S153"/>
      <c r="T153"/>
      <c r="U153"/>
      <c r="AB153"/>
    </row>
    <row r="154" spans="4:28" x14ac:dyDescent="0.35">
      <c r="D154"/>
      <c r="E154"/>
      <c r="F154"/>
      <c r="G154"/>
      <c r="H154"/>
      <c r="I154"/>
      <c r="J154"/>
      <c r="K154"/>
      <c r="L154"/>
      <c r="M154"/>
      <c r="N154"/>
      <c r="O154"/>
      <c r="P154" s="60"/>
      <c r="Q154"/>
      <c r="R154"/>
      <c r="S154"/>
      <c r="T154"/>
      <c r="U154"/>
      <c r="AB154"/>
    </row>
    <row r="155" spans="4:28" x14ac:dyDescent="0.35">
      <c r="D155"/>
      <c r="E155"/>
      <c r="F155"/>
      <c r="G155"/>
      <c r="H155"/>
      <c r="I155"/>
      <c r="J155"/>
      <c r="K155"/>
      <c r="L155"/>
      <c r="M155"/>
      <c r="N155"/>
      <c r="O155"/>
      <c r="P155" s="60"/>
      <c r="Q155"/>
      <c r="R155"/>
      <c r="S155"/>
      <c r="T155"/>
      <c r="U155"/>
      <c r="AB155"/>
    </row>
    <row r="156" spans="4:28" x14ac:dyDescent="0.35">
      <c r="D156"/>
      <c r="E156"/>
      <c r="F156"/>
      <c r="G156"/>
      <c r="H156"/>
      <c r="I156"/>
      <c r="J156"/>
      <c r="K156"/>
      <c r="L156"/>
      <c r="M156"/>
      <c r="N156"/>
      <c r="O156"/>
      <c r="P156" s="60"/>
      <c r="Q156"/>
      <c r="R156"/>
      <c r="S156"/>
      <c r="T156"/>
      <c r="U156"/>
      <c r="AB156"/>
    </row>
    <row r="157" spans="4:28" x14ac:dyDescent="0.35">
      <c r="D157"/>
      <c r="E157"/>
      <c r="F157"/>
      <c r="G157"/>
      <c r="H157"/>
      <c r="I157"/>
      <c r="J157"/>
      <c r="K157"/>
      <c r="L157"/>
      <c r="M157"/>
      <c r="N157"/>
      <c r="O157"/>
      <c r="P157" s="60"/>
      <c r="Q157"/>
      <c r="R157"/>
      <c r="S157"/>
      <c r="T157"/>
      <c r="U157"/>
      <c r="AB157"/>
    </row>
    <row r="158" spans="4:28" x14ac:dyDescent="0.35">
      <c r="D158"/>
      <c r="E158"/>
      <c r="F158"/>
      <c r="G158"/>
      <c r="H158"/>
      <c r="I158"/>
      <c r="J158"/>
      <c r="K158"/>
      <c r="L158"/>
      <c r="M158"/>
      <c r="N158"/>
      <c r="O158"/>
      <c r="P158" s="60"/>
      <c r="Q158"/>
      <c r="R158"/>
      <c r="S158"/>
      <c r="T158"/>
      <c r="U158"/>
      <c r="AB158"/>
    </row>
    <row r="159" spans="4:28" x14ac:dyDescent="0.35">
      <c r="D159"/>
      <c r="E159"/>
      <c r="F159"/>
      <c r="G159"/>
      <c r="H159"/>
      <c r="I159"/>
      <c r="J159"/>
      <c r="K159"/>
      <c r="L159"/>
      <c r="M159"/>
      <c r="N159"/>
      <c r="O159"/>
      <c r="P159" s="60"/>
      <c r="Q159"/>
      <c r="R159"/>
      <c r="S159"/>
      <c r="T159"/>
      <c r="U159"/>
      <c r="AB159"/>
    </row>
    <row r="160" spans="4:28" x14ac:dyDescent="0.35">
      <c r="D160"/>
      <c r="E160"/>
      <c r="F160"/>
      <c r="G160"/>
      <c r="H160"/>
      <c r="I160"/>
      <c r="J160"/>
      <c r="K160"/>
      <c r="L160"/>
      <c r="M160"/>
      <c r="N160"/>
      <c r="O160"/>
      <c r="P160" s="60"/>
      <c r="Q160"/>
      <c r="R160"/>
      <c r="S160"/>
      <c r="T160"/>
      <c r="U160"/>
      <c r="AB160"/>
    </row>
    <row r="161" spans="4:28" x14ac:dyDescent="0.35">
      <c r="D161"/>
      <c r="E161"/>
      <c r="F161"/>
      <c r="G161"/>
      <c r="H161"/>
      <c r="I161"/>
      <c r="J161"/>
      <c r="K161"/>
      <c r="L161"/>
      <c r="M161"/>
      <c r="N161"/>
      <c r="O161"/>
      <c r="P161" s="60"/>
      <c r="Q161"/>
      <c r="R161"/>
      <c r="S161"/>
      <c r="T161"/>
      <c r="U161"/>
      <c r="AB161"/>
    </row>
    <row r="162" spans="4:28" x14ac:dyDescent="0.35">
      <c r="D162"/>
      <c r="E162"/>
      <c r="F162"/>
      <c r="G162"/>
      <c r="H162"/>
      <c r="I162"/>
      <c r="J162"/>
      <c r="K162"/>
      <c r="L162"/>
      <c r="M162"/>
      <c r="N162"/>
      <c r="O162"/>
      <c r="P162" s="60"/>
      <c r="Q162"/>
      <c r="R162"/>
      <c r="S162"/>
      <c r="T162"/>
      <c r="U162"/>
      <c r="AB162"/>
    </row>
    <row r="163" spans="4:28" x14ac:dyDescent="0.35">
      <c r="D163"/>
      <c r="E163"/>
      <c r="F163"/>
      <c r="G163"/>
      <c r="H163"/>
      <c r="I163"/>
      <c r="J163"/>
      <c r="K163"/>
      <c r="L163"/>
      <c r="M163"/>
      <c r="N163"/>
      <c r="O163"/>
      <c r="P163" s="60"/>
      <c r="Q163"/>
      <c r="R163"/>
      <c r="S163"/>
      <c r="T163"/>
      <c r="U163"/>
      <c r="AB163"/>
    </row>
    <row r="164" spans="4:28" x14ac:dyDescent="0.35">
      <c r="D164"/>
      <c r="E164"/>
      <c r="F164"/>
      <c r="G164"/>
      <c r="H164"/>
      <c r="I164"/>
      <c r="J164"/>
      <c r="K164"/>
      <c r="L164"/>
      <c r="M164"/>
      <c r="N164"/>
      <c r="O164"/>
      <c r="P164" s="60"/>
      <c r="Q164"/>
      <c r="R164"/>
      <c r="S164"/>
      <c r="T164"/>
      <c r="U164"/>
      <c r="AB164"/>
    </row>
    <row r="165" spans="4:28" x14ac:dyDescent="0.35">
      <c r="D165"/>
      <c r="E165"/>
      <c r="F165"/>
      <c r="G165"/>
      <c r="H165"/>
      <c r="I165"/>
      <c r="J165"/>
      <c r="K165"/>
      <c r="L165"/>
      <c r="M165"/>
      <c r="N165"/>
      <c r="O165"/>
      <c r="P165" s="60"/>
      <c r="Q165"/>
      <c r="R165"/>
      <c r="S165"/>
      <c r="T165"/>
      <c r="U165"/>
      <c r="AB165"/>
    </row>
    <row r="166" spans="4:28" x14ac:dyDescent="0.35">
      <c r="D166"/>
      <c r="E166"/>
      <c r="F166"/>
      <c r="G166"/>
      <c r="H166"/>
      <c r="I166"/>
      <c r="J166"/>
      <c r="K166"/>
      <c r="L166"/>
      <c r="M166"/>
      <c r="N166"/>
      <c r="O166"/>
      <c r="P166" s="60"/>
      <c r="Q166"/>
      <c r="R166"/>
      <c r="S166"/>
      <c r="T166"/>
      <c r="U166"/>
      <c r="AB166"/>
    </row>
    <row r="167" spans="4:28" x14ac:dyDescent="0.35">
      <c r="D167"/>
      <c r="E167"/>
      <c r="F167"/>
      <c r="G167"/>
      <c r="H167"/>
      <c r="I167"/>
      <c r="J167"/>
      <c r="K167"/>
      <c r="L167"/>
      <c r="M167"/>
      <c r="N167"/>
      <c r="O167"/>
      <c r="P167" s="60"/>
      <c r="Q167"/>
      <c r="R167"/>
      <c r="S167"/>
      <c r="T167"/>
      <c r="U167"/>
      <c r="AB167"/>
    </row>
    <row r="168" spans="4:28" x14ac:dyDescent="0.35">
      <c r="D168"/>
      <c r="E168"/>
      <c r="F168"/>
      <c r="G168"/>
      <c r="H168"/>
      <c r="I168"/>
      <c r="J168"/>
      <c r="K168"/>
      <c r="L168"/>
      <c r="M168"/>
      <c r="N168"/>
      <c r="O168"/>
      <c r="P168" s="60"/>
      <c r="Q168"/>
      <c r="R168"/>
      <c r="S168"/>
      <c r="T168"/>
      <c r="U168"/>
      <c r="AB168"/>
    </row>
    <row r="169" spans="4:28" x14ac:dyDescent="0.35">
      <c r="D169"/>
      <c r="E169"/>
      <c r="F169"/>
      <c r="G169"/>
      <c r="H169"/>
      <c r="I169"/>
      <c r="J169"/>
      <c r="K169"/>
      <c r="L169"/>
      <c r="M169"/>
      <c r="N169"/>
      <c r="O169"/>
      <c r="P169" s="60"/>
      <c r="Q169"/>
      <c r="R169"/>
      <c r="S169"/>
      <c r="T169"/>
      <c r="U169"/>
      <c r="AB169"/>
    </row>
    <row r="170" spans="4:28" x14ac:dyDescent="0.35">
      <c r="D170"/>
      <c r="E170"/>
      <c r="F170"/>
      <c r="G170"/>
      <c r="H170"/>
      <c r="I170"/>
      <c r="J170"/>
      <c r="K170"/>
      <c r="L170"/>
      <c r="M170"/>
      <c r="N170"/>
      <c r="O170"/>
      <c r="P170" s="60"/>
      <c r="Q170"/>
      <c r="R170"/>
      <c r="S170"/>
      <c r="T170"/>
      <c r="U170"/>
      <c r="AB170"/>
    </row>
    <row r="171" spans="4:28" x14ac:dyDescent="0.35">
      <c r="D171"/>
      <c r="E171"/>
      <c r="F171"/>
      <c r="G171"/>
      <c r="H171"/>
      <c r="I171"/>
      <c r="J171"/>
      <c r="K171"/>
      <c r="L171"/>
      <c r="M171"/>
      <c r="N171"/>
      <c r="O171"/>
      <c r="P171" s="60"/>
      <c r="Q171"/>
      <c r="R171"/>
      <c r="S171"/>
      <c r="T171"/>
      <c r="U171"/>
      <c r="AB171"/>
    </row>
    <row r="172" spans="4:28" x14ac:dyDescent="0.35">
      <c r="D172"/>
      <c r="E172"/>
      <c r="F172"/>
      <c r="G172"/>
      <c r="H172"/>
      <c r="I172"/>
      <c r="J172"/>
      <c r="K172"/>
      <c r="L172"/>
      <c r="M172"/>
      <c r="N172"/>
      <c r="O172"/>
      <c r="P172" s="60"/>
      <c r="Q172"/>
      <c r="R172"/>
      <c r="S172"/>
      <c r="T172"/>
      <c r="U172"/>
      <c r="AB172"/>
    </row>
    <row r="173" spans="4:28" x14ac:dyDescent="0.35">
      <c r="D173"/>
      <c r="E173"/>
      <c r="F173"/>
      <c r="G173"/>
      <c r="H173"/>
      <c r="I173"/>
      <c r="J173"/>
      <c r="K173"/>
      <c r="L173"/>
      <c r="M173"/>
      <c r="N173"/>
      <c r="O173"/>
      <c r="P173" s="60"/>
      <c r="Q173"/>
      <c r="R173"/>
      <c r="S173"/>
      <c r="T173"/>
      <c r="U173"/>
      <c r="AB173"/>
    </row>
    <row r="174" spans="4:28" x14ac:dyDescent="0.35">
      <c r="D174"/>
      <c r="E174"/>
      <c r="F174"/>
      <c r="G174"/>
      <c r="H174"/>
      <c r="I174"/>
      <c r="J174"/>
      <c r="K174"/>
      <c r="L174"/>
      <c r="M174"/>
      <c r="N174"/>
      <c r="O174"/>
      <c r="P174" s="60"/>
      <c r="Q174"/>
      <c r="R174"/>
      <c r="S174"/>
      <c r="T174"/>
      <c r="U174"/>
      <c r="AB174"/>
    </row>
    <row r="175" spans="4:28" x14ac:dyDescent="0.35">
      <c r="D175"/>
      <c r="E175"/>
      <c r="F175"/>
      <c r="G175"/>
      <c r="H175"/>
      <c r="I175"/>
      <c r="J175"/>
      <c r="K175"/>
      <c r="L175"/>
      <c r="M175"/>
      <c r="N175"/>
      <c r="O175"/>
      <c r="P175" s="60"/>
      <c r="Q175"/>
      <c r="R175"/>
      <c r="S175"/>
      <c r="T175"/>
      <c r="U175"/>
      <c r="AB175"/>
    </row>
    <row r="176" spans="4:28" x14ac:dyDescent="0.35">
      <c r="D176"/>
      <c r="E176"/>
      <c r="F176"/>
      <c r="G176"/>
      <c r="H176"/>
      <c r="I176"/>
      <c r="J176"/>
      <c r="K176"/>
      <c r="L176"/>
      <c r="M176"/>
      <c r="N176"/>
      <c r="O176"/>
      <c r="P176" s="60"/>
      <c r="Q176"/>
      <c r="R176"/>
      <c r="S176"/>
      <c r="T176"/>
      <c r="U176"/>
      <c r="AB176"/>
    </row>
    <row r="177" spans="4:28" x14ac:dyDescent="0.35">
      <c r="D177"/>
      <c r="E177"/>
      <c r="F177"/>
      <c r="G177"/>
      <c r="H177"/>
      <c r="I177"/>
      <c r="J177"/>
      <c r="K177"/>
      <c r="L177"/>
      <c r="M177"/>
      <c r="N177"/>
      <c r="O177"/>
      <c r="P177" s="60"/>
      <c r="Q177"/>
      <c r="R177"/>
      <c r="S177"/>
      <c r="T177"/>
      <c r="U177"/>
      <c r="AB177"/>
    </row>
    <row r="178" spans="4:28" x14ac:dyDescent="0.35">
      <c r="D178"/>
      <c r="E178"/>
      <c r="F178"/>
      <c r="G178"/>
      <c r="H178"/>
      <c r="I178"/>
      <c r="J178"/>
      <c r="K178"/>
      <c r="L178"/>
      <c r="M178"/>
      <c r="N178"/>
      <c r="O178"/>
      <c r="P178" s="60"/>
      <c r="Q178"/>
      <c r="R178"/>
      <c r="S178"/>
      <c r="T178"/>
      <c r="U178"/>
      <c r="AB178"/>
    </row>
    <row r="179" spans="4:28" x14ac:dyDescent="0.35">
      <c r="D179"/>
      <c r="E179"/>
      <c r="F179"/>
      <c r="G179"/>
      <c r="H179"/>
      <c r="I179"/>
      <c r="J179"/>
      <c r="K179"/>
      <c r="L179"/>
      <c r="M179"/>
      <c r="N179"/>
      <c r="O179"/>
      <c r="P179" s="60"/>
      <c r="Q179"/>
      <c r="R179"/>
      <c r="S179"/>
      <c r="T179"/>
      <c r="U179"/>
      <c r="AB179"/>
    </row>
    <row r="180" spans="4:28" x14ac:dyDescent="0.35">
      <c r="D180"/>
      <c r="E180"/>
      <c r="F180"/>
      <c r="G180"/>
      <c r="H180"/>
      <c r="I180"/>
      <c r="J180"/>
      <c r="K180"/>
      <c r="L180"/>
      <c r="M180"/>
      <c r="N180"/>
      <c r="O180"/>
      <c r="P180" s="60"/>
      <c r="Q180"/>
      <c r="R180"/>
      <c r="S180"/>
      <c r="T180"/>
      <c r="U180"/>
      <c r="AB180"/>
    </row>
    <row r="181" spans="4:28" x14ac:dyDescent="0.35">
      <c r="D181"/>
      <c r="E181"/>
      <c r="F181"/>
      <c r="G181"/>
      <c r="H181"/>
      <c r="I181"/>
      <c r="J181"/>
      <c r="K181"/>
      <c r="L181"/>
      <c r="M181"/>
      <c r="N181"/>
      <c r="O181"/>
      <c r="P181" s="60"/>
      <c r="Q181"/>
      <c r="R181"/>
      <c r="S181"/>
      <c r="T181"/>
      <c r="U181"/>
      <c r="AB181"/>
    </row>
    <row r="182" spans="4:28" x14ac:dyDescent="0.35">
      <c r="D182"/>
      <c r="E182"/>
      <c r="F182"/>
      <c r="G182"/>
      <c r="H182"/>
      <c r="I182"/>
      <c r="J182"/>
      <c r="K182"/>
      <c r="L182"/>
      <c r="M182"/>
      <c r="N182"/>
      <c r="O182"/>
      <c r="P182" s="60"/>
      <c r="Q182"/>
      <c r="R182"/>
      <c r="S182"/>
      <c r="T182"/>
      <c r="U182"/>
      <c r="AB182"/>
    </row>
    <row r="183" spans="4:28" x14ac:dyDescent="0.35">
      <c r="D183"/>
      <c r="E183"/>
      <c r="F183"/>
      <c r="G183"/>
      <c r="H183"/>
      <c r="I183"/>
      <c r="J183"/>
      <c r="K183"/>
      <c r="L183"/>
      <c r="M183"/>
      <c r="N183"/>
      <c r="O183"/>
      <c r="P183" s="60"/>
      <c r="Q183"/>
      <c r="R183"/>
      <c r="S183"/>
      <c r="T183"/>
      <c r="U183"/>
      <c r="AB183"/>
    </row>
    <row r="184" spans="4:28" x14ac:dyDescent="0.35">
      <c r="D184"/>
      <c r="E184"/>
      <c r="F184"/>
      <c r="G184"/>
      <c r="H184"/>
      <c r="I184"/>
      <c r="J184"/>
      <c r="K184"/>
      <c r="L184"/>
      <c r="M184"/>
      <c r="N184"/>
      <c r="O184"/>
      <c r="P184" s="60"/>
      <c r="Q184"/>
      <c r="R184"/>
      <c r="S184"/>
      <c r="T184"/>
      <c r="U184"/>
      <c r="AB184"/>
    </row>
    <row r="185" spans="4:28" x14ac:dyDescent="0.35">
      <c r="D185"/>
      <c r="E185"/>
      <c r="F185"/>
      <c r="G185"/>
      <c r="H185"/>
      <c r="I185"/>
      <c r="J185"/>
      <c r="K185"/>
      <c r="L185"/>
      <c r="M185"/>
      <c r="N185"/>
      <c r="O185"/>
      <c r="P185" s="60"/>
      <c r="Q185"/>
      <c r="R185"/>
      <c r="S185"/>
      <c r="T185"/>
      <c r="U185"/>
      <c r="AB185"/>
    </row>
    <row r="186" spans="4:28" x14ac:dyDescent="0.35">
      <c r="D186"/>
      <c r="E186"/>
      <c r="F186"/>
      <c r="G186"/>
      <c r="H186"/>
      <c r="I186"/>
      <c r="J186"/>
      <c r="K186"/>
      <c r="L186"/>
      <c r="M186"/>
      <c r="N186"/>
      <c r="O186"/>
      <c r="P186" s="60"/>
      <c r="Q186"/>
      <c r="R186"/>
      <c r="S186"/>
      <c r="T186"/>
      <c r="U186"/>
      <c r="AB186"/>
    </row>
    <row r="187" spans="4:28" x14ac:dyDescent="0.35">
      <c r="D187"/>
      <c r="E187"/>
      <c r="F187"/>
      <c r="G187"/>
      <c r="H187"/>
      <c r="I187"/>
      <c r="J187"/>
      <c r="K187"/>
      <c r="L187"/>
      <c r="M187"/>
      <c r="N187"/>
      <c r="O187"/>
      <c r="P187" s="60"/>
      <c r="Q187"/>
      <c r="R187"/>
      <c r="S187"/>
      <c r="T187"/>
      <c r="U187"/>
      <c r="AB187"/>
    </row>
    <row r="188" spans="4:28" x14ac:dyDescent="0.35">
      <c r="D188"/>
      <c r="E188"/>
      <c r="F188"/>
      <c r="G188"/>
      <c r="H188"/>
      <c r="I188"/>
      <c r="J188"/>
      <c r="K188"/>
      <c r="L188"/>
      <c r="M188"/>
      <c r="N188"/>
      <c r="O188"/>
      <c r="P188" s="60"/>
      <c r="Q188"/>
      <c r="R188"/>
      <c r="S188"/>
      <c r="T188"/>
      <c r="U188"/>
      <c r="AB188"/>
    </row>
  </sheetData>
  <mergeCells count="19">
    <mergeCell ref="A45:D48"/>
    <mergeCell ref="AA4:AA5"/>
    <mergeCell ref="A1:D1"/>
    <mergeCell ref="A2:D2"/>
    <mergeCell ref="O2:R2"/>
    <mergeCell ref="D4:D5"/>
    <mergeCell ref="C4:C5"/>
    <mergeCell ref="A4:A5"/>
    <mergeCell ref="N1:Q1"/>
    <mergeCell ref="B4:B5"/>
    <mergeCell ref="E4:E5"/>
    <mergeCell ref="F4:H4"/>
    <mergeCell ref="J4:M4"/>
    <mergeCell ref="N4:O4"/>
    <mergeCell ref="AH45:AH46"/>
    <mergeCell ref="AD45:AD46"/>
    <mergeCell ref="AE45:AE46"/>
    <mergeCell ref="AF45:AF46"/>
    <mergeCell ref="AG45:AG46"/>
  </mergeCells>
  <phoneticPr fontId="3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2025-12-01T17:15:03Z</cp:lastPrinted>
  <dcterms:created xsi:type="dcterms:W3CDTF">2020-01-06T08:56:32Z</dcterms:created>
  <dcterms:modified xsi:type="dcterms:W3CDTF">2026-01-28T10:09:18Z</dcterms:modified>
</cp:coreProperties>
</file>