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Caro\USA\"/>
    </mc:Choice>
  </mc:AlternateContent>
  <bookViews>
    <workbookView xWindow="0" yWindow="0" windowWidth="9480" windowHeight="6795"/>
  </bookViews>
  <sheets>
    <sheet name="Sheet1" sheetId="1" r:id="rId1"/>
  </sheets>
  <definedNames>
    <definedName name="_xlnm.Print_Area" localSheetId="0">Sheet1!$A$1:$AB$24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6" i="1" l="1"/>
  <c r="AB4" i="1"/>
  <c r="AB7" i="1"/>
  <c r="AB8" i="1"/>
  <c r="AB9" i="1"/>
  <c r="AB10" i="1"/>
  <c r="AB11" i="1"/>
  <c r="AB24" i="1"/>
  <c r="AB12" i="1"/>
  <c r="AB13" i="1"/>
  <c r="AB14" i="1"/>
  <c r="AB15" i="1"/>
  <c r="AB5" i="1"/>
  <c r="K6" i="1"/>
  <c r="K4" i="1"/>
  <c r="K7" i="1"/>
  <c r="K8" i="1"/>
  <c r="K9" i="1"/>
  <c r="K10" i="1"/>
  <c r="K11" i="1"/>
  <c r="K24" i="1"/>
  <c r="K12" i="1"/>
  <c r="K13" i="1"/>
  <c r="K14" i="1"/>
  <c r="K15" i="1"/>
  <c r="K16" i="1"/>
  <c r="K17" i="1"/>
  <c r="K18" i="1"/>
  <c r="K19" i="1"/>
  <c r="K20" i="1"/>
  <c r="K21" i="1"/>
  <c r="K22" i="1"/>
  <c r="K23" i="1"/>
  <c r="K5" i="1"/>
</calcChain>
</file>

<file path=xl/sharedStrings.xml><?xml version="1.0" encoding="utf-8"?>
<sst xmlns="http://schemas.openxmlformats.org/spreadsheetml/2006/main" count="74" uniqueCount="60">
  <si>
    <t xml:space="preserve"> </t>
  </si>
  <si>
    <t>Price</t>
  </si>
  <si>
    <t>Extrapolated forecast 2019</t>
  </si>
  <si>
    <t>Victory/TX</t>
  </si>
  <si>
    <t>MSWalker</t>
  </si>
  <si>
    <t>Veritas</t>
  </si>
  <si>
    <t>Chelsea</t>
  </si>
  <si>
    <t>Specialty</t>
  </si>
  <si>
    <t>Advintage</t>
  </si>
  <si>
    <t>Appellations</t>
  </si>
  <si>
    <t>Synergy</t>
  </si>
  <si>
    <t>Breakthru</t>
  </si>
  <si>
    <t>New MP/CP</t>
  </si>
  <si>
    <t>Total</t>
  </si>
  <si>
    <t>Available</t>
  </si>
  <si>
    <t>Delta</t>
  </si>
  <si>
    <t>2017'</t>
  </si>
  <si>
    <t>Beaune Boucherottes</t>
  </si>
  <si>
    <t>Bourgogne Hautes Cites de Nuits</t>
  </si>
  <si>
    <t>Bourgogne PN</t>
  </si>
  <si>
    <t>Chambolle Musigny</t>
  </si>
  <si>
    <t>Chassagne Morgeots</t>
  </si>
  <si>
    <t>Corton Charlemagne</t>
  </si>
  <si>
    <t>Echezeaux</t>
  </si>
  <si>
    <t>Gevrey Chambertin</t>
  </si>
  <si>
    <t>Morey St Denis</t>
  </si>
  <si>
    <t>Moulin a Vent</t>
  </si>
  <si>
    <t>Pommard  1er Cru Arvelets</t>
  </si>
  <si>
    <t>Pommard Chanlins</t>
  </si>
  <si>
    <t>Pommard 1er Cru Pezerolles</t>
  </si>
  <si>
    <t>Richebourg</t>
  </si>
  <si>
    <t>Savigny 1er Cru Clos des Guettes</t>
  </si>
  <si>
    <t>Volnay Fremiets</t>
  </si>
  <si>
    <t>Vosne Romanee Chalandins</t>
  </si>
  <si>
    <t>Vosne Fontaine</t>
  </si>
  <si>
    <t>Vosne Maizieres</t>
  </si>
  <si>
    <t>Vosne Romanee  aux  Reas</t>
  </si>
  <si>
    <t>New</t>
  </si>
  <si>
    <t>Beaune Montrevenots</t>
  </si>
  <si>
    <t>bottles</t>
  </si>
  <si>
    <t>USD</t>
  </si>
  <si>
    <t>Bottles</t>
  </si>
  <si>
    <t>Euros</t>
  </si>
  <si>
    <t>USA</t>
  </si>
  <si>
    <t>Average</t>
  </si>
  <si>
    <t>per year</t>
  </si>
  <si>
    <t>Max</t>
  </si>
  <si>
    <t>sales</t>
  </si>
  <si>
    <r>
      <t xml:space="preserve">Proposed Allocations </t>
    </r>
    <r>
      <rPr>
        <b/>
        <sz val="11"/>
        <color rgb="FFFF0000"/>
        <rFont val="Calibri"/>
        <family val="2"/>
        <scheme val="minor"/>
      </rPr>
      <t>TBD</t>
    </r>
  </si>
  <si>
    <t>Bourgogne Pinot Noir</t>
  </si>
  <si>
    <t>Bourgogne Hautes Cotes de Nuits</t>
  </si>
  <si>
    <t>Savigny 1er cru le Clos des Guettes</t>
  </si>
  <si>
    <t>Beaune 1er cru les Boucherottes</t>
  </si>
  <si>
    <t>Vosne Romanée Les Chalandins</t>
  </si>
  <si>
    <t>Vosne Romanée aux Reas</t>
  </si>
  <si>
    <t>Beaune 1er cru les Montrevenots Blanc</t>
  </si>
  <si>
    <t>Pommard 1er cru les Arvelets</t>
  </si>
  <si>
    <t>Pommard 1er cru les Pezerolles</t>
  </si>
  <si>
    <t>Available bottles</t>
  </si>
  <si>
    <t>Special price of 10.5 Euros for orders &gt; 300 bottles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</si>
</sst>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€-2]\ * #,##0.00_);_([$€-2]\ * \(#,##0.00\);_([$€-2]\ * &quot;-&quot;??_);_(@_)"/>
    <numFmt numFmtId="165" formatCode="_([$€-2]\ * #,##0_);_([$€-2]\ * \(#,##0\);_([$€-2]\ * &quot;-&quot;??_);_(@_)"/>
    <numFmt numFmtId="166" formatCode="[$€-2]\ #,##0.00;[Red]\-[$€-2]\ #,##0.00"/>
    <numFmt numFmtId="167" formatCode="[$€-2]\ #,##0;[Red]\-[$€-2]\ 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3" fillId="0" borderId="1" xfId="0" applyNumberFormat="1" applyFont="1" applyBorder="1"/>
    <xf numFmtId="167" fontId="3" fillId="0" borderId="1" xfId="0" applyNumberFormat="1" applyFont="1" applyBorder="1"/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6"/>
  <sheetViews>
    <sheetView tabSelected="1" workbookViewId="0">
      <selection activeCell="B3" sqref="B3:E24"/>
    </sheetView>
  </sheetViews>
  <sheetFormatPr baseColWidth="10" defaultColWidth="9.140625" defaultRowHeight="15" x14ac:dyDescent="0.25"/>
  <cols>
    <col min="1" max="1" width="9.140625" style="1"/>
    <col min="2" max="2" width="36" bestFit="1" customWidth="1"/>
    <col min="3" max="3" width="12.85546875" customWidth="1"/>
    <col min="4" max="6" width="18.42578125" customWidth="1"/>
    <col min="7" max="7" width="9.140625" style="1"/>
    <col min="8" max="8" width="9.42578125" hidden="1" customWidth="1"/>
    <col min="9" max="9" width="0" hidden="1" customWidth="1"/>
    <col min="10" max="10" width="9.140625" style="1"/>
    <col min="11" max="11" width="16.140625" customWidth="1"/>
    <col min="12" max="13" width="0" hidden="1" customWidth="1"/>
    <col min="14" max="14" width="10.28515625" customWidth="1"/>
    <col min="15" max="15" width="10" bestFit="1" customWidth="1"/>
    <col min="16" max="16" width="7.28515625" bestFit="1" customWidth="1"/>
    <col min="17" max="17" width="8" bestFit="1" customWidth="1"/>
    <col min="18" max="18" width="9" bestFit="1" customWidth="1"/>
    <col min="19" max="19" width="10" bestFit="1" customWidth="1"/>
    <col min="20" max="20" width="12.28515625" bestFit="1" customWidth="1"/>
    <col min="21" max="21" width="8" bestFit="1" customWidth="1"/>
    <col min="22" max="22" width="9.7109375" bestFit="1" customWidth="1"/>
    <col min="23" max="23" width="11.5703125" bestFit="1" customWidth="1"/>
    <col min="25" max="26" width="9.140625" style="1"/>
    <col min="27" max="27" width="9.42578125" style="2" bestFit="1" customWidth="1"/>
    <col min="28" max="28" width="13.140625" style="1" bestFit="1" customWidth="1"/>
  </cols>
  <sheetData>
    <row r="1" spans="1:28" x14ac:dyDescent="0.25">
      <c r="A1" s="19"/>
      <c r="B1" s="15"/>
      <c r="C1" s="15"/>
      <c r="D1" s="15"/>
      <c r="E1" s="15"/>
      <c r="F1" s="15"/>
      <c r="G1" s="3"/>
      <c r="H1" s="4"/>
      <c r="I1" s="4"/>
      <c r="J1" s="3" t="s">
        <v>43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3"/>
      <c r="Z1" s="3"/>
      <c r="AA1" s="5"/>
      <c r="AB1" s="3"/>
    </row>
    <row r="2" spans="1:28" x14ac:dyDescent="0.25">
      <c r="A2" s="17"/>
      <c r="B2" s="16" t="s">
        <v>0</v>
      </c>
      <c r="C2" s="16"/>
      <c r="D2" s="16"/>
      <c r="E2" s="16"/>
      <c r="F2" s="16"/>
      <c r="G2" s="14" t="s">
        <v>44</v>
      </c>
      <c r="H2" s="4"/>
      <c r="I2" s="4" t="s">
        <v>0</v>
      </c>
      <c r="J2" s="6" t="s">
        <v>2</v>
      </c>
      <c r="K2" s="4"/>
      <c r="L2" s="4"/>
      <c r="M2" s="4"/>
      <c r="N2" s="4" t="s">
        <v>48</v>
      </c>
      <c r="O2" s="4"/>
      <c r="P2" s="4"/>
      <c r="Q2" s="4"/>
      <c r="R2" s="4"/>
      <c r="S2" s="4"/>
      <c r="T2" s="4"/>
      <c r="U2" s="4"/>
      <c r="V2" s="4"/>
      <c r="W2" s="4"/>
      <c r="X2" s="4"/>
      <c r="Y2" s="3"/>
      <c r="Z2" s="3"/>
      <c r="AA2" s="5" t="s">
        <v>1</v>
      </c>
      <c r="AB2" s="3" t="s">
        <v>46</v>
      </c>
    </row>
    <row r="3" spans="1:28" x14ac:dyDescent="0.25">
      <c r="A3" s="17"/>
      <c r="B3" s="16"/>
      <c r="C3" s="16">
        <v>2017</v>
      </c>
      <c r="D3" s="17" t="s">
        <v>58</v>
      </c>
      <c r="E3" s="17"/>
      <c r="F3" s="17"/>
      <c r="G3" s="14" t="s">
        <v>45</v>
      </c>
      <c r="H3" s="4"/>
      <c r="I3" s="4"/>
      <c r="J3" s="3" t="s">
        <v>41</v>
      </c>
      <c r="K3" s="4" t="s">
        <v>42</v>
      </c>
      <c r="L3" s="4"/>
      <c r="M3" s="4"/>
      <c r="N3" s="3" t="s">
        <v>3</v>
      </c>
      <c r="O3" s="3" t="s">
        <v>4</v>
      </c>
      <c r="P3" s="3" t="s">
        <v>5</v>
      </c>
      <c r="Q3" s="3" t="s">
        <v>6</v>
      </c>
      <c r="R3" s="3" t="s">
        <v>7</v>
      </c>
      <c r="S3" s="3" t="s">
        <v>8</v>
      </c>
      <c r="T3" s="3" t="s">
        <v>9</v>
      </c>
      <c r="U3" s="3" t="s">
        <v>10</v>
      </c>
      <c r="V3" s="3" t="s">
        <v>11</v>
      </c>
      <c r="W3" s="10" t="s">
        <v>12</v>
      </c>
      <c r="X3" s="3" t="s">
        <v>13</v>
      </c>
      <c r="Y3" s="3" t="s">
        <v>14</v>
      </c>
      <c r="Z3" s="3" t="s">
        <v>15</v>
      </c>
      <c r="AA3" s="5" t="s">
        <v>16</v>
      </c>
      <c r="AB3" s="3" t="s">
        <v>47</v>
      </c>
    </row>
    <row r="4" spans="1:28" x14ac:dyDescent="0.25">
      <c r="A4" s="3">
        <v>480</v>
      </c>
      <c r="B4" s="4" t="s">
        <v>26</v>
      </c>
      <c r="C4" s="11">
        <v>13.7</v>
      </c>
      <c r="D4" s="3">
        <v>0</v>
      </c>
      <c r="E4" s="18" t="s">
        <v>59</v>
      </c>
      <c r="F4" s="18"/>
      <c r="G4" s="14">
        <v>240</v>
      </c>
      <c r="H4" s="5">
        <v>13.7</v>
      </c>
      <c r="I4" s="4">
        <v>3288</v>
      </c>
      <c r="J4" s="3">
        <v>720</v>
      </c>
      <c r="K4" s="7">
        <f>+J4*AA4</f>
        <v>9864</v>
      </c>
      <c r="L4" s="4" t="s">
        <v>26</v>
      </c>
      <c r="M4" s="4"/>
      <c r="N4" s="3">
        <v>672</v>
      </c>
      <c r="O4" s="9"/>
      <c r="P4" s="3"/>
      <c r="Q4" s="3"/>
      <c r="R4" s="3"/>
      <c r="S4" s="3">
        <v>672</v>
      </c>
      <c r="T4" s="3">
        <v>360</v>
      </c>
      <c r="U4" s="3">
        <v>360</v>
      </c>
      <c r="V4" s="3">
        <v>0</v>
      </c>
      <c r="W4" s="3">
        <v>1200</v>
      </c>
      <c r="X4" s="3">
        <v>2064</v>
      </c>
      <c r="Y4" s="3">
        <v>6000</v>
      </c>
      <c r="Z4" s="3">
        <v>3936</v>
      </c>
      <c r="AA4" s="5">
        <v>13.7</v>
      </c>
      <c r="AB4" s="8">
        <f>+X4*AA4</f>
        <v>28276.799999999999</v>
      </c>
    </row>
    <row r="5" spans="1:28" x14ac:dyDescent="0.25">
      <c r="A5" s="3">
        <v>1176</v>
      </c>
      <c r="B5" s="4" t="s">
        <v>49</v>
      </c>
      <c r="C5" s="11">
        <v>13.7</v>
      </c>
      <c r="D5" s="3"/>
      <c r="E5" s="17"/>
      <c r="F5" s="17"/>
      <c r="G5" s="14">
        <v>588</v>
      </c>
      <c r="H5" s="5">
        <v>13.7</v>
      </c>
      <c r="I5" s="4">
        <v>8055.5999999999995</v>
      </c>
      <c r="J5" s="3">
        <v>784</v>
      </c>
      <c r="K5" s="7">
        <f>+J5*AA5</f>
        <v>10740.8</v>
      </c>
      <c r="L5" s="4" t="s">
        <v>19</v>
      </c>
      <c r="M5" s="4"/>
      <c r="N5" s="3"/>
      <c r="O5" s="3">
        <v>1680</v>
      </c>
      <c r="P5" s="3"/>
      <c r="Q5" s="3">
        <v>120</v>
      </c>
      <c r="R5" s="3">
        <v>120</v>
      </c>
      <c r="S5" s="3"/>
      <c r="T5" s="3"/>
      <c r="U5" s="3"/>
      <c r="V5" s="3"/>
      <c r="W5" s="3"/>
      <c r="X5" s="3">
        <v>1920</v>
      </c>
      <c r="Y5" s="3">
        <v>2000</v>
      </c>
      <c r="Z5" s="3">
        <v>80</v>
      </c>
      <c r="AA5" s="5">
        <v>13.7</v>
      </c>
      <c r="AB5" s="8">
        <f>+X5*AA5</f>
        <v>26304</v>
      </c>
    </row>
    <row r="6" spans="1:28" x14ac:dyDescent="0.25">
      <c r="A6" s="3">
        <v>2634</v>
      </c>
      <c r="B6" s="4" t="s">
        <v>50</v>
      </c>
      <c r="C6" s="11">
        <v>13.7</v>
      </c>
      <c r="D6" s="3">
        <v>240</v>
      </c>
      <c r="E6" s="17"/>
      <c r="F6" s="17"/>
      <c r="G6" s="14">
        <v>1317</v>
      </c>
      <c r="H6" s="5">
        <v>13.7</v>
      </c>
      <c r="I6" s="4">
        <v>18042.899999999998</v>
      </c>
      <c r="J6" s="3">
        <v>1756</v>
      </c>
      <c r="K6" s="7">
        <f t="shared" ref="K6:K23" si="0">+J6*AA6</f>
        <v>24057.199999999997</v>
      </c>
      <c r="L6" s="4" t="s">
        <v>18</v>
      </c>
      <c r="M6" s="4"/>
      <c r="N6" s="3">
        <v>300</v>
      </c>
      <c r="O6" s="9"/>
      <c r="P6" s="3">
        <v>120</v>
      </c>
      <c r="Q6" s="3"/>
      <c r="R6" s="3"/>
      <c r="S6" s="3">
        <v>360</v>
      </c>
      <c r="T6" s="3">
        <v>240</v>
      </c>
      <c r="U6" s="3">
        <v>360</v>
      </c>
      <c r="V6" s="3">
        <v>240</v>
      </c>
      <c r="W6" s="3">
        <v>600</v>
      </c>
      <c r="X6" s="3">
        <v>2220</v>
      </c>
      <c r="Y6" s="3">
        <v>3000</v>
      </c>
      <c r="Z6" s="3">
        <v>780</v>
      </c>
      <c r="AA6" s="5">
        <v>13.7</v>
      </c>
      <c r="AB6" s="8">
        <f t="shared" ref="AB6:AB15" si="1">+X6*AA6</f>
        <v>30414</v>
      </c>
    </row>
    <row r="7" spans="1:28" x14ac:dyDescent="0.25">
      <c r="A7" s="3">
        <v>432</v>
      </c>
      <c r="B7" s="4" t="s">
        <v>51</v>
      </c>
      <c r="C7" s="12">
        <v>27</v>
      </c>
      <c r="D7" s="3">
        <v>120</v>
      </c>
      <c r="E7" s="17"/>
      <c r="F7" s="17"/>
      <c r="G7" s="14">
        <v>216</v>
      </c>
      <c r="H7" s="5">
        <v>27</v>
      </c>
      <c r="I7" s="4">
        <v>5464.8</v>
      </c>
      <c r="J7" s="3">
        <v>288</v>
      </c>
      <c r="K7" s="7">
        <f t="shared" si="0"/>
        <v>7776</v>
      </c>
      <c r="L7" s="4" t="s">
        <v>31</v>
      </c>
      <c r="M7" s="4"/>
      <c r="N7" s="3">
        <v>120</v>
      </c>
      <c r="O7" s="9"/>
      <c r="P7" s="3"/>
      <c r="Q7" s="3"/>
      <c r="R7" s="3">
        <v>36</v>
      </c>
      <c r="S7" s="3">
        <v>120</v>
      </c>
      <c r="T7" s="3">
        <v>60</v>
      </c>
      <c r="U7" s="3">
        <v>60</v>
      </c>
      <c r="V7" s="3">
        <v>120</v>
      </c>
      <c r="W7" s="3">
        <v>360</v>
      </c>
      <c r="X7" s="3">
        <v>876</v>
      </c>
      <c r="Y7" s="3">
        <v>1300</v>
      </c>
      <c r="Z7" s="3">
        <v>424</v>
      </c>
      <c r="AA7" s="5">
        <v>27</v>
      </c>
      <c r="AB7" s="8">
        <f t="shared" si="1"/>
        <v>23652</v>
      </c>
    </row>
    <row r="8" spans="1:28" x14ac:dyDescent="0.25">
      <c r="A8" s="3">
        <v>474</v>
      </c>
      <c r="B8" s="4" t="s">
        <v>52</v>
      </c>
      <c r="C8" s="11">
        <v>28.5</v>
      </c>
      <c r="D8" s="3">
        <v>42</v>
      </c>
      <c r="E8" s="17"/>
      <c r="F8" s="17"/>
      <c r="G8" s="14">
        <v>237</v>
      </c>
      <c r="H8" s="5">
        <v>28.5</v>
      </c>
      <c r="I8" s="4">
        <v>6873</v>
      </c>
      <c r="J8" s="3">
        <v>316</v>
      </c>
      <c r="K8" s="7">
        <f t="shared" si="0"/>
        <v>9006</v>
      </c>
      <c r="L8" s="4" t="s">
        <v>17</v>
      </c>
      <c r="M8" s="4"/>
      <c r="N8" s="3">
        <v>120</v>
      </c>
      <c r="O8" s="9"/>
      <c r="P8" s="3"/>
      <c r="Q8" s="3"/>
      <c r="R8" s="3"/>
      <c r="S8" s="3">
        <v>60</v>
      </c>
      <c r="T8" s="3">
        <v>60</v>
      </c>
      <c r="U8" s="3">
        <v>36</v>
      </c>
      <c r="V8" s="3">
        <v>42</v>
      </c>
      <c r="W8" s="3"/>
      <c r="X8" s="3">
        <v>318</v>
      </c>
      <c r="Y8" s="3">
        <v>1100</v>
      </c>
      <c r="Z8" s="3">
        <v>782</v>
      </c>
      <c r="AA8" s="5">
        <v>28.5</v>
      </c>
      <c r="AB8" s="8">
        <f t="shared" si="1"/>
        <v>9063</v>
      </c>
    </row>
    <row r="9" spans="1:28" x14ac:dyDescent="0.25">
      <c r="A9" s="3">
        <v>66</v>
      </c>
      <c r="B9" s="4" t="s">
        <v>53</v>
      </c>
      <c r="C9" s="12">
        <v>34</v>
      </c>
      <c r="D9" s="3">
        <v>60</v>
      </c>
      <c r="E9" s="17"/>
      <c r="F9" s="17"/>
      <c r="G9" s="14">
        <v>33</v>
      </c>
      <c r="H9" s="5">
        <v>34</v>
      </c>
      <c r="I9" s="4">
        <v>1122</v>
      </c>
      <c r="J9" s="3">
        <v>44</v>
      </c>
      <c r="K9" s="7">
        <f t="shared" si="0"/>
        <v>1496</v>
      </c>
      <c r="L9" s="4" t="s">
        <v>33</v>
      </c>
      <c r="M9" s="4"/>
      <c r="N9" s="3">
        <v>120</v>
      </c>
      <c r="O9" s="9"/>
      <c r="P9" s="3">
        <v>6</v>
      </c>
      <c r="Q9" s="3">
        <v>36</v>
      </c>
      <c r="R9" s="3"/>
      <c r="S9" s="3">
        <v>120</v>
      </c>
      <c r="T9" s="3">
        <v>60</v>
      </c>
      <c r="U9" s="3">
        <v>60</v>
      </c>
      <c r="V9" s="3">
        <v>60</v>
      </c>
      <c r="W9" s="3">
        <v>240</v>
      </c>
      <c r="X9" s="3">
        <v>702</v>
      </c>
      <c r="Y9" s="3">
        <v>1380</v>
      </c>
      <c r="Z9" s="3">
        <v>678</v>
      </c>
      <c r="AA9" s="5">
        <v>34</v>
      </c>
      <c r="AB9" s="8">
        <f t="shared" si="1"/>
        <v>23868</v>
      </c>
    </row>
    <row r="10" spans="1:28" x14ac:dyDescent="0.25">
      <c r="A10" s="3">
        <v>1776</v>
      </c>
      <c r="B10" s="4" t="s">
        <v>54</v>
      </c>
      <c r="C10" s="12">
        <v>34</v>
      </c>
      <c r="D10" s="3">
        <v>180</v>
      </c>
      <c r="E10" s="17"/>
      <c r="F10" s="17"/>
      <c r="G10" s="14">
        <v>888</v>
      </c>
      <c r="H10" s="5">
        <v>34</v>
      </c>
      <c r="I10" s="4">
        <v>30192</v>
      </c>
      <c r="J10" s="3">
        <v>1184</v>
      </c>
      <c r="K10" s="7">
        <f t="shared" si="0"/>
        <v>40256</v>
      </c>
      <c r="L10" s="4" t="s">
        <v>36</v>
      </c>
      <c r="M10" s="4"/>
      <c r="N10" s="3">
        <v>120</v>
      </c>
      <c r="O10" s="9"/>
      <c r="P10" s="3">
        <v>240</v>
      </c>
      <c r="Q10" s="3">
        <v>36</v>
      </c>
      <c r="R10" s="3">
        <v>48</v>
      </c>
      <c r="S10" s="3">
        <v>240</v>
      </c>
      <c r="T10" s="3">
        <v>240</v>
      </c>
      <c r="U10" s="3">
        <v>180</v>
      </c>
      <c r="V10" s="3">
        <v>180</v>
      </c>
      <c r="W10" s="3">
        <v>480</v>
      </c>
      <c r="X10" s="3">
        <v>1764</v>
      </c>
      <c r="Y10" s="3">
        <v>6000</v>
      </c>
      <c r="Z10" s="3">
        <v>4236</v>
      </c>
      <c r="AA10" s="5">
        <v>34</v>
      </c>
      <c r="AB10" s="8">
        <f t="shared" si="1"/>
        <v>59976</v>
      </c>
    </row>
    <row r="11" spans="1:28" x14ac:dyDescent="0.25">
      <c r="A11" s="3">
        <v>804</v>
      </c>
      <c r="B11" s="4" t="s">
        <v>20</v>
      </c>
      <c r="C11" s="12">
        <v>37</v>
      </c>
      <c r="D11" s="3">
        <v>60</v>
      </c>
      <c r="E11" s="17"/>
      <c r="F11" s="17"/>
      <c r="G11" s="14">
        <v>402</v>
      </c>
      <c r="H11" s="5">
        <v>37</v>
      </c>
      <c r="I11" s="4">
        <v>16080</v>
      </c>
      <c r="J11" s="3">
        <v>536</v>
      </c>
      <c r="K11" s="7">
        <f t="shared" si="0"/>
        <v>19832</v>
      </c>
      <c r="L11" s="4" t="s">
        <v>20</v>
      </c>
      <c r="M11" s="4"/>
      <c r="N11" s="3">
        <v>60</v>
      </c>
      <c r="O11" s="9"/>
      <c r="P11" s="3">
        <v>60</v>
      </c>
      <c r="Q11" s="3">
        <v>48</v>
      </c>
      <c r="R11" s="3"/>
      <c r="S11" s="3">
        <v>60</v>
      </c>
      <c r="T11" s="3">
        <v>60</v>
      </c>
      <c r="U11" s="3">
        <v>60</v>
      </c>
      <c r="V11" s="3">
        <v>60</v>
      </c>
      <c r="W11" s="3">
        <v>180</v>
      </c>
      <c r="X11" s="3">
        <v>588</v>
      </c>
      <c r="Y11" s="3">
        <v>1300</v>
      </c>
      <c r="Z11" s="3">
        <v>712</v>
      </c>
      <c r="AA11" s="5">
        <v>37</v>
      </c>
      <c r="AB11" s="8">
        <f t="shared" si="1"/>
        <v>21756</v>
      </c>
    </row>
    <row r="12" spans="1:28" x14ac:dyDescent="0.25">
      <c r="A12" s="3">
        <v>156</v>
      </c>
      <c r="B12" s="4" t="s">
        <v>56</v>
      </c>
      <c r="C12" s="12">
        <v>45</v>
      </c>
      <c r="D12" s="3">
        <v>60</v>
      </c>
      <c r="E12" s="17"/>
      <c r="F12" s="17"/>
      <c r="G12" s="14">
        <v>78</v>
      </c>
      <c r="H12" s="5">
        <v>45</v>
      </c>
      <c r="I12" s="4">
        <v>3510</v>
      </c>
      <c r="J12" s="3">
        <v>104</v>
      </c>
      <c r="K12" s="7">
        <f t="shared" si="0"/>
        <v>4680</v>
      </c>
      <c r="L12" s="4" t="s">
        <v>27</v>
      </c>
      <c r="M12" s="4"/>
      <c r="N12" s="3">
        <v>120</v>
      </c>
      <c r="O12" s="9"/>
      <c r="P12" s="3"/>
      <c r="Q12" s="3"/>
      <c r="R12" s="3">
        <v>12</v>
      </c>
      <c r="S12" s="3">
        <v>60</v>
      </c>
      <c r="T12" s="3">
        <v>60</v>
      </c>
      <c r="U12" s="3">
        <v>60</v>
      </c>
      <c r="V12" s="3">
        <v>60</v>
      </c>
      <c r="W12" s="3">
        <v>120</v>
      </c>
      <c r="X12" s="3">
        <v>492</v>
      </c>
      <c r="Y12" s="3">
        <v>1300</v>
      </c>
      <c r="Z12" s="3">
        <v>808</v>
      </c>
      <c r="AA12" s="5">
        <v>45</v>
      </c>
      <c r="AB12" s="8">
        <f t="shared" si="1"/>
        <v>22140</v>
      </c>
    </row>
    <row r="13" spans="1:28" x14ac:dyDescent="0.25">
      <c r="A13" s="3">
        <v>330</v>
      </c>
      <c r="B13" s="4" t="s">
        <v>57</v>
      </c>
      <c r="C13" s="12">
        <v>45</v>
      </c>
      <c r="D13" s="3">
        <v>60</v>
      </c>
      <c r="E13" s="17"/>
      <c r="F13" s="17"/>
      <c r="G13" s="14">
        <v>165</v>
      </c>
      <c r="H13" s="5">
        <v>45</v>
      </c>
      <c r="I13" s="4">
        <v>7425</v>
      </c>
      <c r="J13" s="3">
        <v>220</v>
      </c>
      <c r="K13" s="7">
        <f t="shared" si="0"/>
        <v>9900</v>
      </c>
      <c r="L13" s="4" t="s">
        <v>29</v>
      </c>
      <c r="M13" s="4"/>
      <c r="N13" s="3">
        <v>60</v>
      </c>
      <c r="O13" s="9"/>
      <c r="P13" s="3">
        <v>6</v>
      </c>
      <c r="Q13" s="3"/>
      <c r="R13" s="3">
        <v>36</v>
      </c>
      <c r="S13" s="3">
        <v>60</v>
      </c>
      <c r="T13" s="3">
        <v>60</v>
      </c>
      <c r="U13" s="3">
        <v>60</v>
      </c>
      <c r="V13" s="3">
        <v>60</v>
      </c>
      <c r="W13" s="3">
        <v>120</v>
      </c>
      <c r="X13" s="3">
        <v>462</v>
      </c>
      <c r="Y13" s="3">
        <v>1700</v>
      </c>
      <c r="Z13" s="3">
        <v>1238</v>
      </c>
      <c r="AA13" s="5">
        <v>45</v>
      </c>
      <c r="AB13" s="8">
        <f t="shared" si="1"/>
        <v>20790</v>
      </c>
    </row>
    <row r="14" spans="1:28" x14ac:dyDescent="0.25">
      <c r="A14" s="3">
        <v>306</v>
      </c>
      <c r="B14" s="4" t="s">
        <v>23</v>
      </c>
      <c r="C14" s="12">
        <v>153</v>
      </c>
      <c r="D14" s="3">
        <v>24</v>
      </c>
      <c r="E14" s="17"/>
      <c r="F14" s="17"/>
      <c r="G14" s="14">
        <v>153</v>
      </c>
      <c r="H14" s="5">
        <v>153</v>
      </c>
      <c r="I14" s="4">
        <v>23409</v>
      </c>
      <c r="J14" s="3">
        <v>204</v>
      </c>
      <c r="K14" s="7">
        <f t="shared" si="0"/>
        <v>31212</v>
      </c>
      <c r="L14" s="4" t="s">
        <v>23</v>
      </c>
      <c r="M14" s="4"/>
      <c r="N14" s="3">
        <v>24</v>
      </c>
      <c r="O14" s="9"/>
      <c r="P14" s="3">
        <v>24</v>
      </c>
      <c r="Q14" s="3">
        <v>18</v>
      </c>
      <c r="R14" s="3">
        <v>12</v>
      </c>
      <c r="S14" s="3">
        <v>24</v>
      </c>
      <c r="T14" s="3">
        <v>24</v>
      </c>
      <c r="U14" s="3">
        <v>24</v>
      </c>
      <c r="V14" s="3">
        <v>24</v>
      </c>
      <c r="W14" s="3">
        <v>96</v>
      </c>
      <c r="X14" s="3">
        <v>270</v>
      </c>
      <c r="Y14" s="3">
        <v>800</v>
      </c>
      <c r="Z14" s="3">
        <v>530</v>
      </c>
      <c r="AA14" s="5">
        <v>153</v>
      </c>
      <c r="AB14" s="8">
        <f t="shared" si="1"/>
        <v>41310</v>
      </c>
    </row>
    <row r="15" spans="1:28" x14ac:dyDescent="0.25">
      <c r="A15" s="3">
        <v>294</v>
      </c>
      <c r="B15" s="4" t="s">
        <v>30</v>
      </c>
      <c r="C15" s="12">
        <v>290</v>
      </c>
      <c r="D15" s="3">
        <v>24</v>
      </c>
      <c r="E15" s="17"/>
      <c r="F15" s="17"/>
      <c r="G15" s="14">
        <v>147</v>
      </c>
      <c r="H15" s="5">
        <v>290</v>
      </c>
      <c r="I15" s="4">
        <v>41160</v>
      </c>
      <c r="J15" s="3">
        <v>196</v>
      </c>
      <c r="K15" s="7">
        <f t="shared" si="0"/>
        <v>56840</v>
      </c>
      <c r="L15" s="4" t="s">
        <v>30</v>
      </c>
      <c r="M15" s="4"/>
      <c r="N15" s="3">
        <v>24</v>
      </c>
      <c r="O15" s="9"/>
      <c r="P15" s="3">
        <v>24</v>
      </c>
      <c r="Q15" s="3">
        <v>18</v>
      </c>
      <c r="R15" s="3">
        <v>12</v>
      </c>
      <c r="S15" s="3">
        <v>24</v>
      </c>
      <c r="T15" s="3">
        <v>24</v>
      </c>
      <c r="U15" s="3">
        <v>24</v>
      </c>
      <c r="V15" s="3">
        <v>24</v>
      </c>
      <c r="W15" s="3">
        <v>0</v>
      </c>
      <c r="X15" s="3">
        <v>174</v>
      </c>
      <c r="Y15" s="3">
        <v>2000</v>
      </c>
      <c r="Z15" s="3">
        <v>1826</v>
      </c>
      <c r="AA15" s="5">
        <v>290</v>
      </c>
      <c r="AB15" s="8">
        <f t="shared" si="1"/>
        <v>50460</v>
      </c>
    </row>
    <row r="16" spans="1:28" hidden="1" x14ac:dyDescent="0.25">
      <c r="A16" s="3">
        <v>24</v>
      </c>
      <c r="B16" s="4" t="s">
        <v>21</v>
      </c>
      <c r="C16" s="13"/>
      <c r="D16" s="4"/>
      <c r="E16" s="16"/>
      <c r="F16" s="16"/>
      <c r="G16" s="14">
        <v>12</v>
      </c>
      <c r="H16" s="4">
        <v>52</v>
      </c>
      <c r="I16" s="4">
        <v>624</v>
      </c>
      <c r="J16" s="3">
        <v>12</v>
      </c>
      <c r="K16" s="7">
        <f t="shared" si="0"/>
        <v>0</v>
      </c>
      <c r="L16" s="4" t="s">
        <v>21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v>0</v>
      </c>
      <c r="Y16" s="3"/>
      <c r="Z16" s="3">
        <v>0</v>
      </c>
      <c r="AA16" s="5"/>
      <c r="AB16" s="8"/>
    </row>
    <row r="17" spans="1:28" hidden="1" x14ac:dyDescent="0.25">
      <c r="A17" s="3">
        <v>24</v>
      </c>
      <c r="B17" s="4" t="s">
        <v>22</v>
      </c>
      <c r="C17" s="13"/>
      <c r="D17" s="4"/>
      <c r="E17" s="16"/>
      <c r="F17" s="16"/>
      <c r="G17" s="14">
        <v>12</v>
      </c>
      <c r="H17" s="4">
        <v>100</v>
      </c>
      <c r="I17" s="4">
        <v>1200</v>
      </c>
      <c r="J17" s="3">
        <v>12</v>
      </c>
      <c r="K17" s="7">
        <f t="shared" si="0"/>
        <v>0</v>
      </c>
      <c r="L17" s="4" t="s">
        <v>22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v>0</v>
      </c>
      <c r="Y17" s="3"/>
      <c r="Z17" s="3">
        <v>0</v>
      </c>
      <c r="AA17" s="5"/>
      <c r="AB17" s="8"/>
    </row>
    <row r="18" spans="1:28" hidden="1" x14ac:dyDescent="0.25">
      <c r="A18" s="3">
        <v>144</v>
      </c>
      <c r="B18" s="4" t="s">
        <v>24</v>
      </c>
      <c r="C18" s="13"/>
      <c r="D18" s="4"/>
      <c r="E18" s="16"/>
      <c r="F18" s="16"/>
      <c r="G18" s="14">
        <v>72</v>
      </c>
      <c r="H18" s="4">
        <v>34</v>
      </c>
      <c r="I18" s="4">
        <v>2448</v>
      </c>
      <c r="J18" s="3">
        <v>96</v>
      </c>
      <c r="K18" s="7">
        <f t="shared" si="0"/>
        <v>0</v>
      </c>
      <c r="L18" s="4" t="s">
        <v>24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v>0</v>
      </c>
      <c r="Y18" s="3"/>
      <c r="Z18" s="3">
        <v>0</v>
      </c>
      <c r="AA18" s="5"/>
      <c r="AB18" s="8"/>
    </row>
    <row r="19" spans="1:28" hidden="1" x14ac:dyDescent="0.25">
      <c r="A19" s="3">
        <v>24</v>
      </c>
      <c r="B19" s="4" t="s">
        <v>25</v>
      </c>
      <c r="C19" s="13"/>
      <c r="D19" s="4"/>
      <c r="E19" s="16"/>
      <c r="F19" s="16"/>
      <c r="G19" s="14">
        <v>12</v>
      </c>
      <c r="H19" s="4">
        <v>32</v>
      </c>
      <c r="I19" s="4">
        <v>384</v>
      </c>
      <c r="J19" s="3">
        <v>16</v>
      </c>
      <c r="K19" s="7">
        <f t="shared" si="0"/>
        <v>0</v>
      </c>
      <c r="L19" s="4" t="s">
        <v>25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0</v>
      </c>
      <c r="Y19" s="3"/>
      <c r="Z19" s="3">
        <v>0</v>
      </c>
      <c r="AA19" s="5"/>
      <c r="AB19" s="8"/>
    </row>
    <row r="20" spans="1:28" hidden="1" x14ac:dyDescent="0.25">
      <c r="A20" s="3">
        <v>192</v>
      </c>
      <c r="B20" s="4" t="s">
        <v>28</v>
      </c>
      <c r="C20" s="13"/>
      <c r="D20" s="4"/>
      <c r="E20" s="16"/>
      <c r="F20" s="16"/>
      <c r="G20" s="14">
        <v>96</v>
      </c>
      <c r="H20" s="4">
        <v>45</v>
      </c>
      <c r="I20" s="4">
        <v>4320</v>
      </c>
      <c r="J20" s="3">
        <v>128</v>
      </c>
      <c r="K20" s="7">
        <f t="shared" si="0"/>
        <v>0</v>
      </c>
      <c r="L20" s="4" t="s">
        <v>28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v>0</v>
      </c>
      <c r="Y20" s="3">
        <v>0</v>
      </c>
      <c r="Z20" s="3">
        <v>0</v>
      </c>
      <c r="AA20" s="5"/>
      <c r="AB20" s="8"/>
    </row>
    <row r="21" spans="1:28" hidden="1" x14ac:dyDescent="0.25">
      <c r="A21" s="3">
        <v>120</v>
      </c>
      <c r="B21" s="4" t="s">
        <v>32</v>
      </c>
      <c r="C21" s="13"/>
      <c r="D21" s="4"/>
      <c r="E21" s="16"/>
      <c r="F21" s="16"/>
      <c r="G21" s="14">
        <v>60</v>
      </c>
      <c r="H21" s="4">
        <v>37</v>
      </c>
      <c r="I21" s="4">
        <v>2220</v>
      </c>
      <c r="J21" s="3">
        <v>80</v>
      </c>
      <c r="K21" s="7">
        <f t="shared" si="0"/>
        <v>0</v>
      </c>
      <c r="L21" s="4" t="s">
        <v>32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v>0</v>
      </c>
      <c r="Y21" s="3"/>
      <c r="Z21" s="3">
        <v>0</v>
      </c>
      <c r="AA21" s="5"/>
      <c r="AB21" s="8"/>
    </row>
    <row r="22" spans="1:28" hidden="1" x14ac:dyDescent="0.25">
      <c r="A22" s="3">
        <v>1032</v>
      </c>
      <c r="B22" s="4" t="s">
        <v>34</v>
      </c>
      <c r="C22" s="13"/>
      <c r="D22" s="4"/>
      <c r="E22" s="16"/>
      <c r="F22" s="16"/>
      <c r="G22" s="14">
        <v>516</v>
      </c>
      <c r="H22" s="4">
        <v>34</v>
      </c>
      <c r="I22" s="4">
        <v>17544</v>
      </c>
      <c r="J22" s="3">
        <v>688</v>
      </c>
      <c r="K22" s="7">
        <f t="shared" si="0"/>
        <v>0</v>
      </c>
      <c r="L22" s="4" t="s">
        <v>34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v>0</v>
      </c>
      <c r="Y22" s="3"/>
      <c r="Z22" s="3">
        <v>0</v>
      </c>
      <c r="AA22" s="5"/>
      <c r="AB22" s="8"/>
    </row>
    <row r="23" spans="1:28" hidden="1" x14ac:dyDescent="0.25">
      <c r="A23" s="3">
        <v>300</v>
      </c>
      <c r="B23" s="4" t="s">
        <v>35</v>
      </c>
      <c r="C23" s="13"/>
      <c r="D23" s="4"/>
      <c r="E23" s="16"/>
      <c r="F23" s="16"/>
      <c r="G23" s="14">
        <v>150</v>
      </c>
      <c r="H23" s="4">
        <v>34</v>
      </c>
      <c r="I23" s="4">
        <v>5100</v>
      </c>
      <c r="J23" s="3">
        <v>200</v>
      </c>
      <c r="K23" s="7">
        <f t="shared" si="0"/>
        <v>0</v>
      </c>
      <c r="L23" s="4" t="s">
        <v>35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v>0</v>
      </c>
      <c r="Y23" s="3">
        <v>0</v>
      </c>
      <c r="Z23" s="3">
        <v>0</v>
      </c>
      <c r="AA23" s="5"/>
      <c r="AB23" s="8"/>
    </row>
    <row r="24" spans="1:28" x14ac:dyDescent="0.25">
      <c r="A24" s="3" t="s">
        <v>37</v>
      </c>
      <c r="B24" s="4" t="s">
        <v>55</v>
      </c>
      <c r="C24" s="11">
        <v>38.9</v>
      </c>
      <c r="D24" s="3">
        <v>60</v>
      </c>
      <c r="E24" s="17"/>
      <c r="F24" s="17"/>
      <c r="G24" s="14"/>
      <c r="H24" s="5">
        <v>38.299999999999997</v>
      </c>
      <c r="I24" s="4"/>
      <c r="J24" s="3"/>
      <c r="K24" s="7">
        <f>+J24*AA24</f>
        <v>0</v>
      </c>
      <c r="L24" s="4" t="s">
        <v>38</v>
      </c>
      <c r="M24" s="4"/>
      <c r="N24" s="3"/>
      <c r="O24" s="3">
        <v>504</v>
      </c>
      <c r="P24" s="3">
        <v>60</v>
      </c>
      <c r="Q24" s="3">
        <v>60</v>
      </c>
      <c r="R24" s="3">
        <v>60</v>
      </c>
      <c r="S24" s="3">
        <v>60</v>
      </c>
      <c r="T24" s="3">
        <v>0</v>
      </c>
      <c r="U24" s="3">
        <v>60</v>
      </c>
      <c r="V24" s="3">
        <v>60</v>
      </c>
      <c r="W24" s="3"/>
      <c r="X24" s="3">
        <v>60</v>
      </c>
      <c r="Y24" s="3">
        <v>6000</v>
      </c>
      <c r="Z24" s="3">
        <v>5940</v>
      </c>
      <c r="AA24" s="5">
        <v>38.299999999999997</v>
      </c>
      <c r="AB24" s="8">
        <f>+X24*AA24</f>
        <v>2298</v>
      </c>
    </row>
    <row r="71" spans="7:26" x14ac:dyDescent="0.25">
      <c r="G71" s="1">
        <v>0</v>
      </c>
      <c r="I71">
        <v>0</v>
      </c>
      <c r="J71" s="1">
        <v>0</v>
      </c>
      <c r="K71">
        <v>0</v>
      </c>
      <c r="X71">
        <v>0</v>
      </c>
      <c r="Z71" s="1">
        <v>0</v>
      </c>
    </row>
    <row r="72" spans="7:26" x14ac:dyDescent="0.25">
      <c r="G72" s="1">
        <v>0</v>
      </c>
      <c r="I72">
        <v>0</v>
      </c>
      <c r="J72" s="1">
        <v>0</v>
      </c>
      <c r="K72">
        <v>0</v>
      </c>
      <c r="X72">
        <v>0</v>
      </c>
      <c r="Z72" s="1">
        <v>0</v>
      </c>
    </row>
    <row r="73" spans="7:26" x14ac:dyDescent="0.25">
      <c r="G73" s="1">
        <v>0</v>
      </c>
      <c r="I73">
        <v>0</v>
      </c>
      <c r="J73" s="1">
        <v>0</v>
      </c>
      <c r="K73">
        <v>0</v>
      </c>
      <c r="X73">
        <v>0</v>
      </c>
      <c r="Z73" s="1">
        <v>0</v>
      </c>
    </row>
    <row r="74" spans="7:26" x14ac:dyDescent="0.25">
      <c r="G74" s="1">
        <v>0</v>
      </c>
      <c r="I74">
        <v>0</v>
      </c>
      <c r="J74" s="1">
        <v>0</v>
      </c>
      <c r="K74">
        <v>0</v>
      </c>
      <c r="X74">
        <v>0</v>
      </c>
      <c r="Z74" s="1">
        <v>0</v>
      </c>
    </row>
    <row r="75" spans="7:26" x14ac:dyDescent="0.25">
      <c r="G75" s="1">
        <v>0</v>
      </c>
      <c r="I75">
        <v>0</v>
      </c>
      <c r="J75" s="1">
        <v>0</v>
      </c>
      <c r="K75">
        <v>0</v>
      </c>
      <c r="X75">
        <v>0</v>
      </c>
      <c r="Z75" s="1">
        <v>0</v>
      </c>
    </row>
    <row r="76" spans="7:26" x14ac:dyDescent="0.25">
      <c r="G76" s="1">
        <v>0</v>
      </c>
      <c r="I76">
        <v>0</v>
      </c>
      <c r="J76" s="1">
        <v>0</v>
      </c>
      <c r="K76">
        <v>0</v>
      </c>
      <c r="X76">
        <v>0</v>
      </c>
      <c r="Z76" s="1">
        <v>0</v>
      </c>
    </row>
    <row r="77" spans="7:26" x14ac:dyDescent="0.25">
      <c r="G77" s="1">
        <v>0</v>
      </c>
      <c r="I77">
        <v>0</v>
      </c>
      <c r="J77" s="1">
        <v>0</v>
      </c>
      <c r="K77">
        <v>0</v>
      </c>
      <c r="X77">
        <v>0</v>
      </c>
      <c r="Z77" s="1">
        <v>0</v>
      </c>
    </row>
    <row r="78" spans="7:26" x14ac:dyDescent="0.25">
      <c r="G78" s="1">
        <v>0</v>
      </c>
      <c r="I78">
        <v>0</v>
      </c>
      <c r="J78" s="1">
        <v>0</v>
      </c>
      <c r="K78">
        <v>0</v>
      </c>
      <c r="X78">
        <v>0</v>
      </c>
      <c r="Z78" s="1">
        <v>0</v>
      </c>
    </row>
    <row r="79" spans="7:26" x14ac:dyDescent="0.25">
      <c r="G79" s="1">
        <v>0</v>
      </c>
      <c r="I79">
        <v>0</v>
      </c>
      <c r="J79" s="1">
        <v>0</v>
      </c>
      <c r="K79">
        <v>0</v>
      </c>
      <c r="X79">
        <v>0</v>
      </c>
      <c r="Z79" s="1">
        <v>0</v>
      </c>
    </row>
    <row r="80" spans="7:26" x14ac:dyDescent="0.25">
      <c r="G80" s="1">
        <v>0</v>
      </c>
      <c r="I80">
        <v>0</v>
      </c>
      <c r="J80" s="1">
        <v>0</v>
      </c>
      <c r="K80">
        <v>0</v>
      </c>
      <c r="X80">
        <v>0</v>
      </c>
      <c r="Z80" s="1">
        <v>0</v>
      </c>
    </row>
    <row r="81" spans="7:26" x14ac:dyDescent="0.25">
      <c r="G81" s="1">
        <v>0</v>
      </c>
      <c r="I81">
        <v>0</v>
      </c>
      <c r="J81" s="1">
        <v>0</v>
      </c>
      <c r="K81">
        <v>0</v>
      </c>
      <c r="X81">
        <v>0</v>
      </c>
      <c r="Z81" s="1">
        <v>0</v>
      </c>
    </row>
    <row r="82" spans="7:26" x14ac:dyDescent="0.25">
      <c r="G82" s="1">
        <v>0</v>
      </c>
      <c r="I82">
        <v>0</v>
      </c>
      <c r="J82" s="1">
        <v>0</v>
      </c>
      <c r="K82">
        <v>0</v>
      </c>
      <c r="X82">
        <v>0</v>
      </c>
      <c r="Z82" s="1">
        <v>0</v>
      </c>
    </row>
    <row r="83" spans="7:26" x14ac:dyDescent="0.25">
      <c r="G83" s="1">
        <v>0</v>
      </c>
      <c r="I83">
        <v>0</v>
      </c>
      <c r="J83" s="1">
        <v>0</v>
      </c>
      <c r="K83">
        <v>0</v>
      </c>
      <c r="X83">
        <v>0</v>
      </c>
      <c r="Z83" s="1">
        <v>0</v>
      </c>
    </row>
    <row r="84" spans="7:26" x14ac:dyDescent="0.25">
      <c r="G84" s="1">
        <v>0</v>
      </c>
      <c r="I84">
        <v>0</v>
      </c>
      <c r="J84" s="1">
        <v>0</v>
      </c>
      <c r="K84">
        <v>0</v>
      </c>
      <c r="X84">
        <v>0</v>
      </c>
      <c r="Z84" s="1">
        <v>0</v>
      </c>
    </row>
    <row r="85" spans="7:26" x14ac:dyDescent="0.25">
      <c r="G85" s="1">
        <v>0</v>
      </c>
      <c r="I85">
        <v>0</v>
      </c>
      <c r="J85" s="1">
        <v>0</v>
      </c>
      <c r="K85">
        <v>0</v>
      </c>
      <c r="X85">
        <v>0</v>
      </c>
      <c r="Z85" s="1">
        <v>0</v>
      </c>
    </row>
    <row r="86" spans="7:26" x14ac:dyDescent="0.25">
      <c r="G86" s="1">
        <v>0</v>
      </c>
      <c r="I86">
        <v>0</v>
      </c>
      <c r="J86" s="1">
        <v>0</v>
      </c>
      <c r="K86">
        <v>0</v>
      </c>
      <c r="X86">
        <v>0</v>
      </c>
      <c r="Z86" s="1">
        <v>0</v>
      </c>
    </row>
    <row r="87" spans="7:26" x14ac:dyDescent="0.25">
      <c r="G87" s="1">
        <v>0</v>
      </c>
      <c r="H87">
        <v>34</v>
      </c>
      <c r="I87">
        <v>0</v>
      </c>
      <c r="J87" s="1">
        <v>0</v>
      </c>
      <c r="K87">
        <v>0</v>
      </c>
      <c r="X87">
        <v>0</v>
      </c>
      <c r="Z87" s="1">
        <v>0</v>
      </c>
    </row>
    <row r="88" spans="7:26" x14ac:dyDescent="0.25">
      <c r="G88" s="1">
        <v>0</v>
      </c>
      <c r="H88">
        <v>34</v>
      </c>
      <c r="I88">
        <v>0</v>
      </c>
      <c r="J88" s="1">
        <v>0</v>
      </c>
      <c r="K88">
        <v>0</v>
      </c>
      <c r="X88">
        <v>0</v>
      </c>
      <c r="Z88" s="1">
        <v>0</v>
      </c>
    </row>
    <row r="89" spans="7:26" x14ac:dyDescent="0.25">
      <c r="G89" s="1">
        <v>0</v>
      </c>
      <c r="H89">
        <v>34</v>
      </c>
      <c r="I89">
        <v>0</v>
      </c>
      <c r="J89" s="1">
        <v>0</v>
      </c>
      <c r="K89">
        <v>0</v>
      </c>
      <c r="X89">
        <v>0</v>
      </c>
      <c r="Z89" s="1">
        <v>0</v>
      </c>
    </row>
    <row r="90" spans="7:26" x14ac:dyDescent="0.25">
      <c r="G90" s="1">
        <v>0</v>
      </c>
      <c r="H90">
        <v>34</v>
      </c>
      <c r="I90">
        <v>0</v>
      </c>
      <c r="J90" s="1">
        <v>0</v>
      </c>
      <c r="K90">
        <v>0</v>
      </c>
      <c r="X90">
        <v>0</v>
      </c>
      <c r="Z90" s="1">
        <v>0</v>
      </c>
    </row>
    <row r="91" spans="7:26" x14ac:dyDescent="0.25">
      <c r="G91" s="1">
        <v>0</v>
      </c>
      <c r="H91">
        <v>34</v>
      </c>
      <c r="I91">
        <v>0</v>
      </c>
      <c r="J91" s="1">
        <v>0</v>
      </c>
      <c r="K91">
        <v>0</v>
      </c>
      <c r="X91">
        <v>0</v>
      </c>
      <c r="Z91" s="1">
        <v>0</v>
      </c>
    </row>
    <row r="92" spans="7:26" x14ac:dyDescent="0.25">
      <c r="G92" s="1">
        <v>0</v>
      </c>
      <c r="H92">
        <v>34</v>
      </c>
      <c r="I92">
        <v>0</v>
      </c>
      <c r="J92" s="1">
        <v>0</v>
      </c>
      <c r="K92">
        <v>0</v>
      </c>
      <c r="X92">
        <v>0</v>
      </c>
      <c r="Z92" s="1">
        <v>0</v>
      </c>
    </row>
    <row r="93" spans="7:26" x14ac:dyDescent="0.25">
      <c r="G93" s="1">
        <v>0</v>
      </c>
      <c r="H93">
        <v>34</v>
      </c>
      <c r="I93">
        <v>0</v>
      </c>
      <c r="J93" s="1">
        <v>0</v>
      </c>
      <c r="K93">
        <v>0</v>
      </c>
      <c r="X93">
        <v>0</v>
      </c>
      <c r="Z93" s="1">
        <v>0</v>
      </c>
    </row>
    <row r="94" spans="7:26" x14ac:dyDescent="0.25">
      <c r="G94" s="1">
        <v>0</v>
      </c>
      <c r="H94">
        <v>34</v>
      </c>
      <c r="I94">
        <v>0</v>
      </c>
      <c r="J94" s="1">
        <v>0</v>
      </c>
      <c r="K94">
        <v>0</v>
      </c>
      <c r="X94">
        <v>0</v>
      </c>
      <c r="Z94" s="1">
        <v>0</v>
      </c>
    </row>
    <row r="95" spans="7:26" x14ac:dyDescent="0.25">
      <c r="G95" s="1">
        <v>0</v>
      </c>
      <c r="H95">
        <v>34</v>
      </c>
      <c r="I95">
        <v>0</v>
      </c>
      <c r="J95" s="1">
        <v>0</v>
      </c>
      <c r="K95">
        <v>0</v>
      </c>
      <c r="X95">
        <v>0</v>
      </c>
      <c r="Z95" s="1">
        <v>0</v>
      </c>
    </row>
    <row r="96" spans="7:26" x14ac:dyDescent="0.25">
      <c r="G96" s="1">
        <v>0</v>
      </c>
      <c r="H96">
        <v>34</v>
      </c>
      <c r="I96">
        <v>0</v>
      </c>
      <c r="J96" s="1">
        <v>0</v>
      </c>
      <c r="K96">
        <v>0</v>
      </c>
      <c r="X96">
        <v>0</v>
      </c>
      <c r="Z96" s="1">
        <v>0</v>
      </c>
    </row>
    <row r="97" spans="7:26" x14ac:dyDescent="0.25">
      <c r="G97" s="1">
        <v>0</v>
      </c>
      <c r="H97">
        <v>34</v>
      </c>
      <c r="I97">
        <v>0</v>
      </c>
      <c r="J97" s="1">
        <v>0</v>
      </c>
      <c r="K97">
        <v>0</v>
      </c>
      <c r="X97">
        <v>0</v>
      </c>
      <c r="Z97" s="1">
        <v>0</v>
      </c>
    </row>
    <row r="98" spans="7:26" x14ac:dyDescent="0.25">
      <c r="G98" s="1">
        <v>0</v>
      </c>
      <c r="H98">
        <v>34</v>
      </c>
      <c r="I98">
        <v>0</v>
      </c>
      <c r="J98" s="1">
        <v>0</v>
      </c>
      <c r="K98">
        <v>0</v>
      </c>
      <c r="X98">
        <v>0</v>
      </c>
      <c r="Z98" s="1">
        <v>0</v>
      </c>
    </row>
    <row r="99" spans="7:26" x14ac:dyDescent="0.25">
      <c r="G99" s="1">
        <v>0</v>
      </c>
      <c r="H99">
        <v>34</v>
      </c>
      <c r="I99">
        <v>0</v>
      </c>
      <c r="J99" s="1">
        <v>0</v>
      </c>
      <c r="K99">
        <v>0</v>
      </c>
      <c r="X99">
        <v>0</v>
      </c>
      <c r="Z99" s="1">
        <v>0</v>
      </c>
    </row>
    <row r="100" spans="7:26" x14ac:dyDescent="0.25">
      <c r="G100" s="1">
        <v>0</v>
      </c>
      <c r="H100">
        <v>34</v>
      </c>
      <c r="I100">
        <v>0</v>
      </c>
      <c r="J100" s="1">
        <v>0</v>
      </c>
      <c r="K100">
        <v>0</v>
      </c>
      <c r="X100">
        <v>0</v>
      </c>
      <c r="Z100" s="1">
        <v>0</v>
      </c>
    </row>
    <row r="101" spans="7:26" x14ac:dyDescent="0.25">
      <c r="G101" s="1">
        <v>0</v>
      </c>
      <c r="H101">
        <v>34</v>
      </c>
      <c r="I101">
        <v>0</v>
      </c>
      <c r="J101" s="1">
        <v>0</v>
      </c>
      <c r="K101">
        <v>0</v>
      </c>
      <c r="X101">
        <v>0</v>
      </c>
      <c r="Z101" s="1">
        <v>0</v>
      </c>
    </row>
    <row r="102" spans="7:26" x14ac:dyDescent="0.25">
      <c r="G102" s="1">
        <v>0</v>
      </c>
      <c r="H102">
        <v>34</v>
      </c>
      <c r="I102">
        <v>0</v>
      </c>
      <c r="J102" s="1">
        <v>0</v>
      </c>
      <c r="K102">
        <v>0</v>
      </c>
      <c r="X102">
        <v>0</v>
      </c>
      <c r="Z102" s="1">
        <v>0</v>
      </c>
    </row>
    <row r="103" spans="7:26" x14ac:dyDescent="0.25">
      <c r="G103" s="1">
        <v>0</v>
      </c>
      <c r="H103">
        <v>34</v>
      </c>
      <c r="I103">
        <v>0</v>
      </c>
      <c r="J103" s="1">
        <v>0</v>
      </c>
      <c r="K103">
        <v>0</v>
      </c>
      <c r="X103">
        <v>0</v>
      </c>
      <c r="Z103" s="1">
        <v>0</v>
      </c>
    </row>
    <row r="104" spans="7:26" x14ac:dyDescent="0.25">
      <c r="G104" s="1">
        <v>0</v>
      </c>
      <c r="H104">
        <v>34</v>
      </c>
      <c r="I104">
        <v>0</v>
      </c>
      <c r="J104" s="1">
        <v>0</v>
      </c>
      <c r="K104">
        <v>0</v>
      </c>
      <c r="X104">
        <v>0</v>
      </c>
      <c r="Z104" s="1">
        <v>0</v>
      </c>
    </row>
    <row r="105" spans="7:26" x14ac:dyDescent="0.25">
      <c r="J105" s="1">
        <v>7584</v>
      </c>
      <c r="K105">
        <v>269488.40000000002</v>
      </c>
      <c r="N105">
        <v>1740</v>
      </c>
      <c r="O105">
        <v>2184</v>
      </c>
      <c r="P105">
        <v>540</v>
      </c>
      <c r="Q105">
        <v>336</v>
      </c>
      <c r="R105">
        <v>336</v>
      </c>
      <c r="S105">
        <v>1860</v>
      </c>
      <c r="T105">
        <v>1248</v>
      </c>
      <c r="U105">
        <v>1344</v>
      </c>
      <c r="V105">
        <v>930</v>
      </c>
      <c r="W105">
        <v>3396</v>
      </c>
      <c r="X105">
        <v>11910</v>
      </c>
      <c r="Y105" s="1">
        <v>33880</v>
      </c>
      <c r="Z105" s="1">
        <v>21970</v>
      </c>
    </row>
    <row r="106" spans="7:26" x14ac:dyDescent="0.25">
      <c r="J106" s="1" t="s">
        <v>39</v>
      </c>
      <c r="K106" t="s">
        <v>40</v>
      </c>
      <c r="N106" t="s">
        <v>41</v>
      </c>
    </row>
  </sheetData>
  <sortState ref="A4:AA24">
    <sortCondition ref="AA4:AA24"/>
  </sortState>
  <pageMargins left="0.7" right="0.7" top="0.75" bottom="0.75" header="0.3" footer="0.3"/>
  <pageSetup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Sheet1!Zone_d_impression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 afgros</cp:lastModifiedBy>
  <cp:lastPrinted>2019-01-04T19:20:27Z</cp:lastPrinted>
  <dcterms:created xsi:type="dcterms:W3CDTF">2019-01-04T18:29:15Z</dcterms:created>
  <dcterms:modified xsi:type="dcterms:W3CDTF">2019-01-10T10:14:03Z</dcterms:modified>
</cp:coreProperties>
</file>