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HORIZON\"/>
    </mc:Choice>
  </mc:AlternateContent>
  <bookViews>
    <workbookView xWindow="240" yWindow="585" windowWidth="18915" windowHeight="10545" tabRatio="908"/>
  </bookViews>
  <sheets>
    <sheet name="New Item Setup" sheetId="11" r:id="rId1"/>
    <sheet name="BEER item standardization" sheetId="8" r:id="rId2"/>
    <sheet name="SPIRITS item standardization" sheetId="9" r:id="rId3"/>
    <sheet name="WINE item standardization" sheetId="10" r:id="rId4"/>
    <sheet name="### INTERNAL USE ONLY ###" sheetId="13" r:id="rId5"/>
    <sheet name="Data for Drop Down" sheetId="12" r:id="rId6"/>
  </sheets>
  <calcPr calcId="152511"/>
</workbook>
</file>

<file path=xl/calcChain.xml><?xml version="1.0" encoding="utf-8"?>
<calcChain xmlns="http://schemas.openxmlformats.org/spreadsheetml/2006/main">
  <c r="B64" i="11" l="1"/>
  <c r="H31" i="13" l="1"/>
  <c r="H30" i="13"/>
  <c r="D13" i="13"/>
  <c r="D9" i="13"/>
  <c r="L10" i="13"/>
  <c r="L11" i="13" s="1"/>
  <c r="G2" i="13"/>
  <c r="I2" i="13"/>
  <c r="H6" i="13"/>
  <c r="D23" i="13"/>
  <c r="D22" i="13"/>
  <c r="L16" i="13"/>
  <c r="D26" i="13"/>
  <c r="D25" i="13"/>
  <c r="H26" i="13"/>
  <c r="L28" i="13"/>
  <c r="L27" i="13"/>
  <c r="L26" i="13"/>
  <c r="D15" i="13"/>
  <c r="D17" i="13"/>
  <c r="D16" i="13"/>
  <c r="C23" i="11"/>
  <c r="L12" i="13"/>
</calcChain>
</file>

<file path=xl/sharedStrings.xml><?xml version="1.0" encoding="utf-8"?>
<sst xmlns="http://schemas.openxmlformats.org/spreadsheetml/2006/main" count="194" uniqueCount="173">
  <si>
    <t>PRICING</t>
  </si>
  <si>
    <t>FOB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</si>
  <si>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</si>
  <si>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</si>
  <si>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</si>
  <si>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</si>
  <si>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</si>
  <si>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</si>
  <si>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</si>
  <si>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</si>
  <si>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Is Supplier Paying for Samples (Yes/No/%)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</si>
  <si>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</si>
  <si>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</si>
  <si>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</si>
  <si>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</si>
  <si>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</si>
  <si>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</si>
  <si>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</si>
  <si>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</si>
  <si>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</si>
  <si>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Has Marty Received Pricing Model (Yes/No)</t>
  </si>
  <si>
    <t>For Internal Use Only</t>
  </si>
  <si>
    <t>Item #:</t>
  </si>
  <si>
    <t>ETA :</t>
  </si>
  <si>
    <t>Brand Name [Biz Objects]</t>
  </si>
  <si>
    <t>Sub-Brand Name [Biz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</si>
  <si>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</si>
  <si>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</si>
  <si>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</si>
  <si>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</si>
  <si>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</si>
  <si>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</si>
  <si>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</si>
  <si>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</si>
  <si>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</si>
  <si>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</si>
  <si>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VAP (Yes/No)</t>
  </si>
  <si>
    <t>Vintage [Bev Pak]</t>
  </si>
  <si>
    <t>BRAND INFO</t>
  </si>
  <si>
    <t>INTERNAL SETUP</t>
  </si>
  <si>
    <t>DETAILS</t>
  </si>
  <si>
    <t xml:space="preserve">Size Code </t>
  </si>
  <si>
    <r>
      <t xml:space="preserve">Item Description [Bev Pak &amp; Biz Objects </t>
    </r>
    <r>
      <rPr>
        <b/>
        <sz val="10"/>
        <color theme="1"/>
        <rFont val="Verdana"/>
        <family val="2"/>
      </rPr>
      <t>MAX 30, Forumla in column C will count characters</t>
    </r>
    <r>
      <rPr>
        <sz val="10"/>
        <color theme="1"/>
        <rFont val="Verdana"/>
        <family val="2"/>
      </rPr>
      <t>]</t>
    </r>
  </si>
  <si>
    <t>Commodity Code</t>
  </si>
  <si>
    <t>Ltr/Bottle</t>
  </si>
  <si>
    <t>Taxes-Federal</t>
  </si>
  <si>
    <t>Taxes-State</t>
  </si>
  <si>
    <t>Exclude from Loyalty Program Report (Yes/No)</t>
  </si>
  <si>
    <t>Quota Group Name [QPR]</t>
  </si>
  <si>
    <t>Alternate Supplier</t>
  </si>
  <si>
    <t>Alternate Brand</t>
  </si>
  <si>
    <t>Alternate Sub Brand</t>
  </si>
  <si>
    <t>Case Equivalent</t>
  </si>
  <si>
    <t>(C/P/T/L) Indicator</t>
  </si>
  <si>
    <t>Date</t>
  </si>
  <si>
    <t>HORIZON CONTACT INFO</t>
  </si>
  <si>
    <t>Brand / Portfolio Manager Name</t>
  </si>
  <si>
    <t xml:space="preserve">    -Supplier Email Address for Invoice</t>
  </si>
  <si>
    <t>S/H Group</t>
  </si>
  <si>
    <t>High Level Category</t>
  </si>
  <si>
    <t>Product Categories</t>
  </si>
  <si>
    <t>Quality Classification</t>
  </si>
  <si>
    <t>Premium</t>
  </si>
  <si>
    <t>Super Premium</t>
  </si>
  <si>
    <t>Well</t>
  </si>
  <si>
    <t>YES/NO</t>
  </si>
  <si>
    <t xml:space="preserve">Yes </t>
  </si>
  <si>
    <t>No</t>
  </si>
  <si>
    <t>SPIRITS - Brandy &amp; Cognac</t>
  </si>
  <si>
    <t>SPIRITS - Gin</t>
  </si>
  <si>
    <t>SPIRITS - Prepared Cocktails RTD</t>
  </si>
  <si>
    <t>SPIRITS - Tequila &amp; Mezcal</t>
  </si>
  <si>
    <t>SPIRITS - Vodka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</si>
  <si>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Coolers &amp; Malt Beverages</t>
    </r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</si>
  <si>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Hard Cider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</si>
  <si>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Coffee &amp; Tea</t>
    </r>
  </si>
  <si>
    <r>
      <rPr>
        <b/>
        <sz val="12"/>
        <color theme="1"/>
        <rFont val="Calibri"/>
        <family val="2"/>
        <scheme val="minor"/>
      </rPr>
      <t xml:space="preserve">NON-ALCOHOLIC </t>
    </r>
    <r>
      <rPr>
        <sz val="12"/>
        <color theme="1"/>
        <rFont val="Calibri"/>
        <family val="2"/>
        <scheme val="minor"/>
      </rPr>
      <t>- Water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</si>
  <si>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Dessert &amp; Fortified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</si>
  <si>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</si>
  <si>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Rose &amp; Blush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</si>
  <si>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Sake &amp; Plum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</si>
  <si>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Sangria &amp; Fruit Wine Blends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</si>
  <si>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Sparkling Wine &amp; Champagne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</si>
  <si>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White Wine</t>
    </r>
  </si>
  <si>
    <t>SPIRITS - Liqueurs, Cordials &amp; Schnapps</t>
  </si>
  <si>
    <t>SPIRITS - Whiskey, Scotch, Bourbon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</si>
  <si>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Beers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</si>
  <si>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Soda, Juice &amp; Other</t>
    </r>
  </si>
  <si>
    <r>
      <rPr>
        <b/>
        <sz val="12"/>
        <color theme="1"/>
        <rFont val="Calibri"/>
        <family val="2"/>
        <scheme val="minor"/>
      </rPr>
      <t>NON-ALCOHOLIC -</t>
    </r>
    <r>
      <rPr>
        <sz val="12"/>
        <color theme="1"/>
        <rFont val="Calibri"/>
        <family val="2"/>
        <scheme val="minor"/>
      </rPr>
      <t xml:space="preserve"> Misc Mixers</t>
    </r>
  </si>
  <si>
    <t>SPIRITS - Rum &amp; Cachaça</t>
  </si>
  <si>
    <t>SPIRITS - Shōchū</t>
  </si>
  <si>
    <t>***Item No</t>
  </si>
  <si>
    <t>1 Size</t>
  </si>
  <si>
    <t>Seq Code</t>
  </si>
  <si>
    <t>Qty/Case</t>
  </si>
  <si>
    <t>No Ship Code</t>
  </si>
  <si>
    <t>Quota Group</t>
  </si>
  <si>
    <t>FOB Cost</t>
  </si>
  <si>
    <t>Federal Tax</t>
  </si>
  <si>
    <t>State Tax</t>
  </si>
  <si>
    <t>Freight 1</t>
  </si>
  <si>
    <t>Freight 2</t>
  </si>
  <si>
    <t>Allowance</t>
  </si>
  <si>
    <t>Inactive Flag</t>
  </si>
  <si>
    <t>UPC (12 digits)</t>
  </si>
  <si>
    <t>Sls Indicator</t>
  </si>
  <si>
    <t>Min Cases</t>
  </si>
  <si>
    <t>Weight/Case</t>
  </si>
  <si>
    <t>Wholesale Flag</t>
  </si>
  <si>
    <t>Odd Ball Flag</t>
  </si>
  <si>
    <t>Hdlg Chg</t>
  </si>
  <si>
    <t>Commission %</t>
  </si>
  <si>
    <t>Disc. Tbl (this)</t>
  </si>
  <si>
    <t>Disc. Tbl (next)</t>
  </si>
  <si>
    <t>Disc. Tbl (last)</t>
  </si>
  <si>
    <t>Disc. Fmy (this)</t>
  </si>
  <si>
    <t>Disc. Fmy (next)</t>
  </si>
  <si>
    <t>Disc. Fmy (last)</t>
  </si>
  <si>
    <t>Deposit/case</t>
  </si>
  <si>
    <t xml:space="preserve">Deposit type </t>
  </si>
  <si>
    <t>Elig Tbl (this)</t>
  </si>
  <si>
    <t>Elig Tbl (next)</t>
  </si>
  <si>
    <t>Elig Tbl (last)</t>
  </si>
  <si>
    <t>Pallet Quantity</t>
  </si>
  <si>
    <t>Tier Quantity</t>
  </si>
  <si>
    <t>Tomra Number</t>
  </si>
  <si>
    <t>Update in Item Bin Location Maint</t>
  </si>
  <si>
    <t>For SPIRIT Products Only:</t>
  </si>
  <si>
    <t>Update in Item Maint - Change, &lt;Tab A&gt;</t>
  </si>
  <si>
    <t>PO Qty (this)</t>
  </si>
  <si>
    <t>PO Qty (next)</t>
  </si>
  <si>
    <t>PO Qty (last)</t>
  </si>
  <si>
    <t>Post Off (this)</t>
  </si>
  <si>
    <t>Post Off (last)</t>
  </si>
  <si>
    <t>Post Off (next)</t>
  </si>
  <si>
    <t>This Month List</t>
  </si>
  <si>
    <t>Next Month List</t>
  </si>
  <si>
    <t>Last Month List</t>
  </si>
  <si>
    <t>Distrib Price</t>
  </si>
  <si>
    <t>Military Price</t>
  </si>
  <si>
    <t>CaseDisc/Combo (C,Y,N)</t>
  </si>
  <si>
    <t>Full Cases Only</t>
  </si>
  <si>
    <t>Supplier Code</t>
  </si>
  <si>
    <t>Brand Code</t>
  </si>
  <si>
    <t>Auto Fill from Tab 1</t>
  </si>
  <si>
    <t>Subs Item #</t>
  </si>
  <si>
    <t>Additional Product Info:</t>
  </si>
  <si>
    <t>VAP (Y/N)</t>
  </si>
  <si>
    <t>Seasonal Item Flag (Y/N)</t>
  </si>
  <si>
    <t>Vintage</t>
  </si>
  <si>
    <t>Bottled in US</t>
  </si>
  <si>
    <t>2 Desc</t>
  </si>
  <si>
    <t>SCC (14 digits) &lt;Tab Q&gt;</t>
  </si>
  <si>
    <t>Origin Y/N</t>
  </si>
  <si>
    <t>Include in Trellis Flag (Yes/No)</t>
  </si>
  <si>
    <t>Trellis Y/N</t>
  </si>
  <si>
    <t>Private Label (Yes/No)</t>
  </si>
  <si>
    <t>LUDLOW - Wine Marketing Commission Off Prem (Yes/No)</t>
  </si>
  <si>
    <t>LUDLOW - Wine Marketing Commission On Prem (Yes/No)</t>
  </si>
  <si>
    <t>List all that apply:   Premium, Coastal, Patriot, 
Signature ON or Signature ON &amp; OFF Premise</t>
  </si>
  <si>
    <t>(SIG On/SIG ON&amp;OFF)</t>
  </si>
  <si>
    <t>Does Brand/Item Have a DA? (Yes/No)</t>
  </si>
  <si>
    <t>Brand/Item Gross Profit %</t>
  </si>
  <si>
    <t>LIST WILL  CONTINUE TO BE UPDATED</t>
  </si>
  <si>
    <t>Jeff Iovino</t>
  </si>
  <si>
    <t>Friut of the Vines - AF Gros</t>
  </si>
  <si>
    <t>AF Gros</t>
  </si>
  <si>
    <t>WINE - Red Wine</t>
  </si>
  <si>
    <t>France</t>
  </si>
  <si>
    <t>750ml</t>
  </si>
  <si>
    <t>Signature ON &amp; OFF</t>
  </si>
  <si>
    <t>Chambolle Musigny</t>
  </si>
  <si>
    <t>3760009161542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</si>
</sst>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0.000"/>
    <numFmt numFmtId="167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Verdan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165" fontId="2" fillId="0" borderId="7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  <xf numFmtId="0" fontId="1" fillId="3" borderId="0" xfId="0" applyFont="1" applyFill="1" applyBorder="1"/>
    <xf numFmtId="0" fontId="2" fillId="0" borderId="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5" fillId="0" borderId="2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5" fillId="0" borderId="0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25" xfId="0" applyBorder="1" applyAlignment="1"/>
    <xf numFmtId="0" fontId="0" fillId="5" borderId="0" xfId="0" applyFill="1" applyBorder="1"/>
    <xf numFmtId="0" fontId="0" fillId="5" borderId="15" xfId="0" applyFill="1" applyBorder="1"/>
    <xf numFmtId="0" fontId="0" fillId="5" borderId="19" xfId="0" applyFill="1" applyBorder="1"/>
    <xf numFmtId="0" fontId="5" fillId="5" borderId="0" xfId="0" applyFont="1" applyFill="1" applyBorder="1"/>
    <xf numFmtId="0" fontId="0" fillId="0" borderId="19" xfId="0" applyFill="1" applyBorder="1"/>
    <xf numFmtId="0" fontId="5" fillId="0" borderId="23" xfId="0" applyFont="1" applyBorder="1" applyAlignment="1">
      <alignment horizontal="right"/>
    </xf>
    <xf numFmtId="0" fontId="0" fillId="0" borderId="15" xfId="0" applyFill="1" applyBorder="1"/>
    <xf numFmtId="0" fontId="0" fillId="6" borderId="0" xfId="0" applyFill="1"/>
    <xf numFmtId="0" fontId="5" fillId="6" borderId="0" xfId="0" applyFont="1" applyFill="1" applyBorder="1"/>
    <xf numFmtId="0" fontId="0" fillId="6" borderId="0" xfId="0" applyFill="1" applyBorder="1"/>
    <xf numFmtId="0" fontId="0" fillId="6" borderId="17" xfId="0" applyFill="1" applyBorder="1"/>
    <xf numFmtId="0" fontId="10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6" borderId="16" xfId="0" applyFont="1" applyFill="1" applyBorder="1" applyAlignment="1">
      <alignment horizontal="right"/>
    </xf>
    <xf numFmtId="1" fontId="0" fillId="6" borderId="0" xfId="0" applyNumberFormat="1" applyFill="1" applyBorder="1"/>
    <xf numFmtId="1" fontId="0" fillId="6" borderId="19" xfId="0" applyNumberFormat="1" applyFill="1" applyBorder="1"/>
    <xf numFmtId="0" fontId="10" fillId="0" borderId="0" xfId="0" applyFont="1" applyBorder="1" applyAlignment="1">
      <alignment horizontal="center"/>
    </xf>
    <xf numFmtId="0" fontId="0" fillId="6" borderId="3" xfId="0" applyFill="1" applyBorder="1"/>
    <xf numFmtId="0" fontId="5" fillId="6" borderId="25" xfId="0" applyFont="1" applyFill="1" applyBorder="1" applyAlignment="1">
      <alignment horizontal="right"/>
    </xf>
    <xf numFmtId="0" fontId="0" fillId="6" borderId="17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6" fontId="0" fillId="6" borderId="0" xfId="0" applyNumberFormat="1" applyFill="1" applyBorder="1"/>
    <xf numFmtId="2" fontId="0" fillId="0" borderId="0" xfId="1" applyNumberFormat="1" applyFont="1" applyBorder="1"/>
    <xf numFmtId="164" fontId="0" fillId="6" borderId="0" xfId="1" applyFont="1" applyFill="1" applyBorder="1"/>
    <xf numFmtId="2" fontId="0" fillId="0" borderId="0" xfId="0" applyNumberFormat="1" applyFill="1" applyBorder="1"/>
    <xf numFmtId="2" fontId="0" fillId="6" borderId="17" xfId="0" applyNumberFormat="1" applyFill="1" applyBorder="1"/>
    <xf numFmtId="2" fontId="0" fillId="0" borderId="17" xfId="0" applyNumberFormat="1" applyBorder="1"/>
    <xf numFmtId="166" fontId="0" fillId="0" borderId="17" xfId="0" applyNumberFormat="1" applyBorder="1"/>
    <xf numFmtId="0" fontId="12" fillId="6" borderId="3" xfId="0" applyFont="1" applyFill="1" applyBorder="1" applyAlignment="1">
      <alignment horizontal="right" vertical="center"/>
    </xf>
    <xf numFmtId="0" fontId="0" fillId="6" borderId="20" xfId="0" applyFont="1" applyFill="1" applyBorder="1" applyAlignment="1">
      <alignment horizontal="right"/>
    </xf>
    <xf numFmtId="49" fontId="0" fillId="0" borderId="15" xfId="0" applyNumberFormat="1" applyBorder="1"/>
    <xf numFmtId="49" fontId="0" fillId="0" borderId="0" xfId="0" applyNumberFormat="1" applyBorder="1"/>
    <xf numFmtId="167" fontId="0" fillId="0" borderId="0" xfId="0" applyNumberFormat="1" applyFill="1" applyBorder="1"/>
    <xf numFmtId="49" fontId="0" fillId="0" borderId="17" xfId="0" applyNumberFormat="1" applyBorder="1"/>
    <xf numFmtId="10" fontId="2" fillId="0" borderId="5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right"/>
    </xf>
    <xf numFmtId="0" fontId="13" fillId="6" borderId="15" xfId="0" applyFont="1" applyFill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6" borderId="16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5" xfId="0" applyFont="1" applyFill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256305</xdr:colOff>
      <xdr:row>42</xdr:row>
      <xdr:rowOff>151382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1905" cy="8152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351696</xdr:colOff>
      <xdr:row>36</xdr:row>
      <xdr:rowOff>65810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8096" cy="692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0</xdr:rowOff>
    </xdr:from>
    <xdr:to>
      <xdr:col>19</xdr:col>
      <xdr:colOff>406364</xdr:colOff>
      <xdr:row>19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0"/>
          <a:ext cx="5816564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85724</xdr:rowOff>
    </xdr:from>
    <xdr:to>
      <xdr:col>7</xdr:col>
      <xdr:colOff>485186</xdr:colOff>
      <xdr:row>15</xdr:row>
      <xdr:rowOff>113933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8" t="1623"/>
        <a:stretch/>
      </xdr:blipFill>
      <xdr:spPr>
        <a:xfrm>
          <a:off x="76199" y="85724"/>
          <a:ext cx="4676187" cy="288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31" zoomScale="90" zoomScaleNormal="90" workbookViewId="0">
      <selection activeCell="B37" sqref="B37"/>
    </sheetView>
  </sheetViews>
  <sheetFormatPr baseColWidth="10" defaultColWidth="9.140625" defaultRowHeight="15" x14ac:dyDescent="0.25"/>
  <cols>
    <col min="1" max="1" width="61" bestFit="1" customWidth="1"/>
    <col min="2" max="2" width="42.42578125" bestFit="1" customWidth="1"/>
    <col min="3" max="3" width="25.5703125" bestFit="1" customWidth="1"/>
  </cols>
  <sheetData>
    <row r="1" spans="1:3" x14ac:dyDescent="0.25">
      <c r="A1" s="5" t="s">
        <v>55</v>
      </c>
      <c r="B1" s="6"/>
      <c r="C1" s="1"/>
    </row>
    <row r="2" spans="1:3" ht="15.75" customHeight="1" x14ac:dyDescent="0.25">
      <c r="A2" s="7" t="s">
        <v>56</v>
      </c>
      <c r="B2" s="8" t="s">
        <v>164</v>
      </c>
      <c r="C2" s="1"/>
    </row>
    <row r="3" spans="1:3" ht="15.75" customHeight="1" thickBot="1" x14ac:dyDescent="0.3">
      <c r="A3" s="10" t="s">
        <v>54</v>
      </c>
      <c r="B3" s="22">
        <v>42552</v>
      </c>
      <c r="C3" s="1"/>
    </row>
    <row r="4" spans="1:3" ht="9.75" customHeight="1" thickBot="1" x14ac:dyDescent="0.3">
      <c r="A4" s="1"/>
      <c r="B4" s="2"/>
      <c r="C4" s="1"/>
    </row>
    <row r="5" spans="1:3" x14ac:dyDescent="0.25">
      <c r="A5" s="20" t="s">
        <v>9</v>
      </c>
      <c r="B5" s="21"/>
      <c r="C5" s="1"/>
    </row>
    <row r="6" spans="1:3" ht="15.75" customHeight="1" thickBot="1" x14ac:dyDescent="0.3">
      <c r="A6" s="10" t="s">
        <v>18</v>
      </c>
      <c r="B6" s="18" t="s">
        <v>165</v>
      </c>
      <c r="C6" s="1"/>
    </row>
    <row r="7" spans="1:3" ht="9.75" customHeight="1" thickBot="1" x14ac:dyDescent="0.3">
      <c r="A7" s="12"/>
      <c r="B7" s="13"/>
      <c r="C7" s="14"/>
    </row>
    <row r="8" spans="1:3" x14ac:dyDescent="0.25">
      <c r="A8" s="20" t="s">
        <v>0</v>
      </c>
      <c r="B8" s="21"/>
      <c r="C8" s="1"/>
    </row>
    <row r="9" spans="1:3" ht="15.75" customHeight="1" x14ac:dyDescent="0.25">
      <c r="A9" s="7" t="s">
        <v>20</v>
      </c>
      <c r="B9" s="8" t="s">
        <v>67</v>
      </c>
      <c r="C9" s="1"/>
    </row>
    <row r="10" spans="1:3" ht="15.75" customHeight="1" x14ac:dyDescent="0.25">
      <c r="A10" s="7" t="s">
        <v>1</v>
      </c>
      <c r="B10" s="9">
        <v>251.4</v>
      </c>
      <c r="C10" s="1"/>
    </row>
    <row r="11" spans="1:3" ht="15.75" customHeight="1" x14ac:dyDescent="0.25">
      <c r="A11" s="7" t="s">
        <v>161</v>
      </c>
      <c r="B11" s="9" t="s">
        <v>67</v>
      </c>
      <c r="C11" s="1"/>
    </row>
    <row r="12" spans="1:3" ht="15.75" customHeight="1" x14ac:dyDescent="0.25">
      <c r="A12" s="7" t="s">
        <v>162</v>
      </c>
      <c r="B12" s="80">
        <v>0.3</v>
      </c>
      <c r="C12" s="1"/>
    </row>
    <row r="13" spans="1:3" ht="15.75" customHeight="1" x14ac:dyDescent="0.25">
      <c r="A13" s="7" t="s">
        <v>45</v>
      </c>
      <c r="B13" s="9"/>
      <c r="C13" s="1"/>
    </row>
    <row r="14" spans="1:3" ht="15.75" customHeight="1" x14ac:dyDescent="0.25">
      <c r="A14" s="7" t="s">
        <v>46</v>
      </c>
      <c r="B14" s="9">
        <v>0.66</v>
      </c>
      <c r="C14" s="1"/>
    </row>
    <row r="15" spans="1:3" ht="15.75" customHeight="1" x14ac:dyDescent="0.25">
      <c r="A15" s="7" t="s">
        <v>33</v>
      </c>
      <c r="B15" s="9"/>
      <c r="C15" s="1"/>
    </row>
    <row r="16" spans="1:3" ht="15.75" customHeight="1" x14ac:dyDescent="0.25">
      <c r="A16" s="7" t="s">
        <v>34</v>
      </c>
      <c r="B16" s="9">
        <v>4</v>
      </c>
      <c r="C16" s="1"/>
    </row>
    <row r="17" spans="1:3" ht="15.75" customHeight="1" x14ac:dyDescent="0.25">
      <c r="A17" s="7" t="s">
        <v>2</v>
      </c>
      <c r="B17" s="9">
        <v>256.06</v>
      </c>
      <c r="C17" s="1"/>
    </row>
    <row r="18" spans="1:3" ht="15.75" customHeight="1" thickBot="1" x14ac:dyDescent="0.3">
      <c r="A18" s="10" t="s">
        <v>6</v>
      </c>
      <c r="B18" s="11">
        <v>390</v>
      </c>
      <c r="C18" s="1"/>
    </row>
    <row r="19" spans="1:3" ht="9.75" customHeight="1" thickBot="1" x14ac:dyDescent="0.3">
      <c r="A19" s="3"/>
      <c r="B19" s="4"/>
      <c r="C19" s="1"/>
    </row>
    <row r="20" spans="1:3" x14ac:dyDescent="0.25">
      <c r="A20" s="5" t="s">
        <v>38</v>
      </c>
      <c r="B20" s="6"/>
      <c r="C20" s="1"/>
    </row>
    <row r="21" spans="1:3" ht="15.75" customHeight="1" x14ac:dyDescent="0.25">
      <c r="A21" s="15" t="s">
        <v>24</v>
      </c>
      <c r="B21" s="8" t="s">
        <v>166</v>
      </c>
      <c r="C21" s="1"/>
    </row>
    <row r="22" spans="1:3" ht="15.75" customHeight="1" x14ac:dyDescent="0.25">
      <c r="A22" s="15" t="s">
        <v>25</v>
      </c>
      <c r="B22" s="8" t="s">
        <v>166</v>
      </c>
      <c r="C22" s="1"/>
    </row>
    <row r="23" spans="1:3" ht="26.25" x14ac:dyDescent="0.25">
      <c r="A23" s="27" t="s">
        <v>42</v>
      </c>
      <c r="B23" s="65" t="s">
        <v>171</v>
      </c>
      <c r="C23" s="64">
        <f>IF(LEN(B23)&gt;30,"WARNING-Description over 30 Characters",LEN(B23))</f>
        <v>17</v>
      </c>
    </row>
    <row r="24" spans="1:3" x14ac:dyDescent="0.25">
      <c r="A24" s="66" t="s">
        <v>59</v>
      </c>
      <c r="B24" s="8" t="s">
        <v>167</v>
      </c>
      <c r="C24" s="1"/>
    </row>
    <row r="25" spans="1:3" x14ac:dyDescent="0.25">
      <c r="A25" s="66" t="s">
        <v>156</v>
      </c>
      <c r="B25" s="8" t="s">
        <v>67</v>
      </c>
      <c r="C25" s="1"/>
    </row>
    <row r="26" spans="1:3" x14ac:dyDescent="0.25">
      <c r="A26" s="7" t="s">
        <v>37</v>
      </c>
      <c r="B26" s="8">
        <v>2014</v>
      </c>
    </row>
    <row r="27" spans="1:3" ht="15.75" customHeight="1" x14ac:dyDescent="0.25">
      <c r="A27" s="7" t="s">
        <v>31</v>
      </c>
      <c r="B27" s="8" t="s">
        <v>67</v>
      </c>
      <c r="C27" s="1"/>
    </row>
    <row r="28" spans="1:3" ht="15.75" customHeight="1" x14ac:dyDescent="0.25">
      <c r="A28" s="7" t="s">
        <v>27</v>
      </c>
      <c r="B28" s="8" t="s">
        <v>168</v>
      </c>
      <c r="C28" s="1"/>
    </row>
    <row r="29" spans="1:3" ht="15.75" customHeight="1" x14ac:dyDescent="0.25">
      <c r="A29" s="7" t="s">
        <v>26</v>
      </c>
      <c r="B29" s="8" t="s">
        <v>67</v>
      </c>
      <c r="C29" s="1"/>
    </row>
    <row r="30" spans="1:3" ht="15.75" customHeight="1" x14ac:dyDescent="0.25">
      <c r="A30" s="7" t="s">
        <v>19</v>
      </c>
      <c r="B30" s="81">
        <v>13</v>
      </c>
      <c r="C30" s="1"/>
    </row>
    <row r="31" spans="1:3" ht="15.75" customHeight="1" x14ac:dyDescent="0.25">
      <c r="A31" s="7" t="s">
        <v>3</v>
      </c>
      <c r="B31" s="8" t="s">
        <v>169</v>
      </c>
      <c r="C31" s="1"/>
    </row>
    <row r="32" spans="1:3" ht="15.75" customHeight="1" x14ac:dyDescent="0.25">
      <c r="A32" s="7" t="s">
        <v>5</v>
      </c>
      <c r="B32" s="8">
        <v>6</v>
      </c>
      <c r="C32" s="1"/>
    </row>
    <row r="33" spans="1:3" ht="15.75" customHeight="1" x14ac:dyDescent="0.25">
      <c r="A33" s="7" t="s">
        <v>4</v>
      </c>
      <c r="B33" s="81">
        <v>9</v>
      </c>
      <c r="C33" s="1"/>
    </row>
    <row r="34" spans="1:3" ht="15.75" customHeight="1" x14ac:dyDescent="0.25">
      <c r="A34" s="7" t="s">
        <v>7</v>
      </c>
      <c r="B34" s="81">
        <v>77</v>
      </c>
      <c r="C34" s="1"/>
    </row>
    <row r="35" spans="1:3" ht="15.75" customHeight="1" x14ac:dyDescent="0.25">
      <c r="A35" s="7" t="s">
        <v>8</v>
      </c>
      <c r="B35" s="81">
        <v>11</v>
      </c>
      <c r="C35" s="1"/>
    </row>
    <row r="36" spans="1:3" ht="15.75" customHeight="1" x14ac:dyDescent="0.25">
      <c r="A36" s="7" t="s">
        <v>14</v>
      </c>
      <c r="B36" s="82">
        <v>3760009160545</v>
      </c>
      <c r="C36" s="1"/>
    </row>
    <row r="37" spans="1:3" ht="15.75" customHeight="1" thickBot="1" x14ac:dyDescent="0.3">
      <c r="A37" s="10" t="s">
        <v>15</v>
      </c>
      <c r="B37" s="83" t="s">
        <v>172</v>
      </c>
      <c r="C37" s="1"/>
    </row>
    <row r="38" spans="1:3" ht="9.75" customHeight="1" x14ac:dyDescent="0.25">
      <c r="A38" s="1"/>
      <c r="B38" s="2"/>
      <c r="C38" s="1"/>
    </row>
    <row r="39" spans="1:3" ht="9.75" customHeight="1" thickBot="1" x14ac:dyDescent="0.3">
      <c r="A39" s="1"/>
      <c r="B39" s="1"/>
      <c r="C39" s="1"/>
    </row>
    <row r="40" spans="1:3" x14ac:dyDescent="0.25">
      <c r="A40" s="16" t="s">
        <v>39</v>
      </c>
      <c r="B40" s="17"/>
      <c r="C40" s="1"/>
    </row>
    <row r="41" spans="1:3" ht="26.25" x14ac:dyDescent="0.25">
      <c r="A41" s="66" t="s">
        <v>159</v>
      </c>
      <c r="B41" s="8" t="s">
        <v>170</v>
      </c>
      <c r="C41" s="1"/>
    </row>
    <row r="42" spans="1:3" ht="15.75" customHeight="1" x14ac:dyDescent="0.25">
      <c r="A42" s="7" t="s">
        <v>28</v>
      </c>
      <c r="B42" s="8" t="s">
        <v>67</v>
      </c>
      <c r="C42" s="1"/>
    </row>
    <row r="43" spans="1:3" ht="15.75" customHeight="1" x14ac:dyDescent="0.25">
      <c r="A43" s="7" t="s">
        <v>10</v>
      </c>
      <c r="B43" s="8" t="s">
        <v>67</v>
      </c>
      <c r="C43" s="1"/>
    </row>
    <row r="44" spans="1:3" ht="15.75" customHeight="1" x14ac:dyDescent="0.25">
      <c r="A44" s="7" t="s">
        <v>57</v>
      </c>
      <c r="B44" s="8"/>
      <c r="C44" s="1"/>
    </row>
    <row r="45" spans="1:3" ht="15.75" customHeight="1" x14ac:dyDescent="0.25">
      <c r="A45" s="7" t="s">
        <v>47</v>
      </c>
      <c r="B45" s="8" t="s">
        <v>67</v>
      </c>
      <c r="C45" s="1"/>
    </row>
    <row r="46" spans="1:3" ht="15.75" customHeight="1" x14ac:dyDescent="0.25">
      <c r="A46" s="7" t="s">
        <v>29</v>
      </c>
      <c r="B46" s="8" t="s">
        <v>67</v>
      </c>
      <c r="C46" s="1"/>
    </row>
    <row r="47" spans="1:3" ht="15.75" customHeight="1" x14ac:dyDescent="0.25">
      <c r="A47" s="7" t="s">
        <v>154</v>
      </c>
      <c r="B47" s="8" t="s">
        <v>66</v>
      </c>
      <c r="C47" s="1"/>
    </row>
    <row r="48" spans="1:3" ht="15.75" customHeight="1" x14ac:dyDescent="0.25">
      <c r="A48" s="7" t="s">
        <v>48</v>
      </c>
      <c r="B48" s="8" t="s">
        <v>166</v>
      </c>
      <c r="C48" s="1"/>
    </row>
    <row r="49" spans="1:3" ht="15.75" customHeight="1" x14ac:dyDescent="0.25">
      <c r="A49" s="7" t="s">
        <v>30</v>
      </c>
      <c r="B49" s="8" t="s">
        <v>67</v>
      </c>
      <c r="C49" s="1"/>
    </row>
    <row r="50" spans="1:3" ht="15.75" customHeight="1" x14ac:dyDescent="0.25">
      <c r="A50" s="7" t="s">
        <v>32</v>
      </c>
      <c r="B50" s="8" t="s">
        <v>67</v>
      </c>
      <c r="C50" s="1"/>
    </row>
    <row r="51" spans="1:3" ht="15.75" customHeight="1" x14ac:dyDescent="0.25">
      <c r="A51" s="7" t="s">
        <v>157</v>
      </c>
      <c r="B51" s="8" t="s">
        <v>66</v>
      </c>
      <c r="C51" s="1"/>
    </row>
    <row r="52" spans="1:3" ht="15.75" customHeight="1" x14ac:dyDescent="0.25">
      <c r="A52" s="7" t="s">
        <v>158</v>
      </c>
      <c r="B52" s="8" t="s">
        <v>66</v>
      </c>
      <c r="C52" s="1"/>
    </row>
    <row r="53" spans="1:3" ht="15.75" customHeight="1" x14ac:dyDescent="0.25">
      <c r="A53" s="7" t="s">
        <v>35</v>
      </c>
      <c r="B53" s="8" t="s">
        <v>67</v>
      </c>
      <c r="C53" s="1"/>
    </row>
    <row r="54" spans="1:3" ht="15.75" thickBot="1" x14ac:dyDescent="0.3">
      <c r="A54" s="10" t="s">
        <v>36</v>
      </c>
      <c r="B54" s="18" t="s">
        <v>67</v>
      </c>
      <c r="C54" s="1"/>
    </row>
    <row r="55" spans="1:3" ht="9.75" customHeight="1" thickBot="1" x14ac:dyDescent="0.3">
      <c r="A55" s="1"/>
      <c r="B55" s="2"/>
      <c r="C55" s="1"/>
    </row>
    <row r="56" spans="1:3" x14ac:dyDescent="0.25">
      <c r="A56" s="19" t="s">
        <v>40</v>
      </c>
      <c r="B56" s="6"/>
      <c r="C56" s="1"/>
    </row>
    <row r="57" spans="1:3" x14ac:dyDescent="0.25">
      <c r="A57" s="7" t="s">
        <v>11</v>
      </c>
      <c r="B57" s="8">
        <v>4</v>
      </c>
      <c r="C57" s="1"/>
    </row>
    <row r="58" spans="1:3" x14ac:dyDescent="0.25">
      <c r="A58" s="7" t="s">
        <v>16</v>
      </c>
      <c r="B58" s="8">
        <v>2</v>
      </c>
      <c r="C58" s="1"/>
    </row>
    <row r="59" spans="1:3" x14ac:dyDescent="0.25">
      <c r="A59" s="7" t="s">
        <v>17</v>
      </c>
      <c r="B59" s="8">
        <v>1</v>
      </c>
      <c r="C59" s="1"/>
    </row>
    <row r="60" spans="1:3" x14ac:dyDescent="0.25">
      <c r="A60" s="7" t="s">
        <v>12</v>
      </c>
      <c r="B60" s="8" t="s">
        <v>67</v>
      </c>
      <c r="C60" s="1"/>
    </row>
    <row r="61" spans="1:3" ht="15.75" thickBot="1" x14ac:dyDescent="0.3">
      <c r="A61" s="10" t="s">
        <v>13</v>
      </c>
      <c r="B61" s="18"/>
      <c r="C61" s="1"/>
    </row>
    <row r="62" spans="1:3" ht="9.75" customHeight="1" thickBot="1" x14ac:dyDescent="0.3">
      <c r="A62" s="1"/>
      <c r="B62" s="2"/>
      <c r="C62" s="1"/>
    </row>
    <row r="63" spans="1:3" x14ac:dyDescent="0.25">
      <c r="A63" s="84" t="s">
        <v>21</v>
      </c>
      <c r="B63" s="85"/>
      <c r="C63" s="1"/>
    </row>
    <row r="64" spans="1:3" ht="15.75" customHeight="1" x14ac:dyDescent="0.25">
      <c r="A64" s="15" t="s">
        <v>22</v>
      </c>
      <c r="B64" s="8">
        <f>'### INTERNAL USE ONLY ###'!D2</f>
        <v>0</v>
      </c>
      <c r="C64" s="1"/>
    </row>
    <row r="65" spans="1:3" ht="15.75" customHeight="1" thickBot="1" x14ac:dyDescent="0.3">
      <c r="A65" s="41" t="s">
        <v>23</v>
      </c>
      <c r="B65" s="18"/>
      <c r="C65" s="1"/>
    </row>
    <row r="66" spans="1:3" ht="15.75" customHeight="1" x14ac:dyDescent="0.25">
      <c r="C66" s="1"/>
    </row>
    <row r="67" spans="1:3" ht="15.75" customHeight="1" x14ac:dyDescent="0.25">
      <c r="C67" s="1"/>
    </row>
    <row r="68" spans="1:3" ht="15.75" customHeight="1" x14ac:dyDescent="0.25">
      <c r="C68" s="1"/>
    </row>
    <row r="69" spans="1:3" ht="15.75" customHeight="1" x14ac:dyDescent="0.25">
      <c r="C69" s="1"/>
    </row>
    <row r="70" spans="1:3" ht="15.75" customHeight="1" x14ac:dyDescent="0.25">
      <c r="C70" s="1"/>
    </row>
    <row r="71" spans="1:3" ht="15.75" customHeight="1" x14ac:dyDescent="0.25">
      <c r="C71" s="1"/>
    </row>
    <row r="72" spans="1:3" ht="15.75" customHeight="1" x14ac:dyDescent="0.25">
      <c r="C72" s="1"/>
    </row>
    <row r="73" spans="1:3" ht="15.75" customHeight="1" x14ac:dyDescent="0.25">
      <c r="C73" s="1"/>
    </row>
    <row r="74" spans="1:3" ht="15.75" customHeight="1" x14ac:dyDescent="0.25">
      <c r="C74" s="1"/>
    </row>
    <row r="75" spans="1:3" ht="15.75" customHeight="1" x14ac:dyDescent="0.25">
      <c r="C75" s="1"/>
    </row>
    <row r="76" spans="1:3" ht="15.75" customHeight="1" x14ac:dyDescent="0.25">
      <c r="C76" s="1"/>
    </row>
  </sheetData>
  <mergeCells count="1">
    <mergeCell ref="A63:B63"/>
  </mergeCells>
  <dataValidations count="4">
    <dataValidation allowBlank="1" showInputMessage="1" promptTitle="Brand Name" prompt="Refer to the existing labels in Business Objects" sqref="B21"/>
    <dataValidation allowBlank="1" showInputMessage="1" promptTitle="Sub-Brand Name" prompt="Refer to the existing labels in Business Objects" sqref="B22"/>
    <dataValidation type="decimal" operator="greaterThanOrEqual" allowBlank="1" showInputMessage="1" showErrorMessage="1" promptTitle="####" prompt="Must be number only, no text" sqref="B33">
      <formula1>0</formula1>
    </dataValidation>
    <dataValidation allowBlank="1" showInputMessage="1" showErrorMessage="1" promptTitle="4 Charac Max" prompt="Max 4 Characters Allowed" sqref="B31"/>
  </dataValidations>
  <pageMargins left="0.39" right="0.22" top="0.52" bottom="0.43" header="0.17" footer="0.18"/>
  <pageSetup scale="80" orientation="portrait" r:id="rId1"/>
  <headerFooter>
    <oddHeader xml:space="preserve">&amp;C&amp;"-,Bold"&amp;16***2016***NEW PRODUCT SETUP***2016*** </oddHeader>
    <oddFooter>&amp;L&amp;P of &amp;N&amp;R&amp;D</oddFooter>
  </headerFooter>
  <rowBreaks count="1" manualBreakCount="1">
    <brk id="6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Drop Down'!$E$2:$E$3</xm:f>
          </x14:formula1>
          <xm:sqref>B9 B27 B29 B42 B45:B47 B25 B53:B54 B51 B52 B11</xm:sqref>
        </x14:dataValidation>
        <x14:dataValidation type="list" allowBlank="1" showInputMessage="1" showErrorMessage="1">
          <x14:formula1>
            <xm:f>'Data for Drop Down'!$A$2:$A$24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5" sqref="S15"/>
    </sheetView>
  </sheetViews>
  <sheetFormatPr baseColWidth="10" defaultColWidth="9.140625" defaultRowHeight="15" x14ac:dyDescent="0.25"/>
  <sheetData/>
  <pageMargins left="0.17" right="0.1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1"/>
  <sheetViews>
    <sheetView workbookViewId="0">
      <selection activeCell="K27" sqref="K27"/>
    </sheetView>
  </sheetViews>
  <sheetFormatPr baseColWidth="10" defaultColWidth="9.140625" defaultRowHeight="15" x14ac:dyDescent="0.25"/>
  <sheetData>
    <row r="21" spans="11:11" x14ac:dyDescent="0.25">
      <c r="K21" t="s">
        <v>163</v>
      </c>
    </row>
  </sheetData>
  <pageMargins left="0.17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20" sqref="D20"/>
    </sheetView>
  </sheetViews>
  <sheetFormatPr baseColWidth="10" defaultColWidth="9.140625" defaultRowHeight="15" x14ac:dyDescent="0.25"/>
  <sheetData/>
  <pageMargins left="0.7" right="0.7" top="0.75" bottom="0.75" header="0.3" footer="0.3"/>
  <pageSetup fitToHeight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workbookViewId="0">
      <selection activeCell="P13" sqref="P13"/>
    </sheetView>
  </sheetViews>
  <sheetFormatPr baseColWidth="10" defaultColWidth="9.140625" defaultRowHeight="15" x14ac:dyDescent="0.25"/>
  <cols>
    <col min="1" max="1" width="3.140625" customWidth="1"/>
    <col min="2" max="2" width="3" bestFit="1" customWidth="1"/>
    <col min="3" max="3" width="18.42578125" bestFit="1" customWidth="1"/>
    <col min="4" max="4" width="29" customWidth="1"/>
    <col min="5" max="5" width="3.140625" customWidth="1"/>
    <col min="6" max="6" width="4.7109375" customWidth="1"/>
    <col min="7" max="7" width="15.28515625" bestFit="1" customWidth="1"/>
    <col min="8" max="8" width="10.42578125" customWidth="1"/>
    <col min="9" max="9" width="3" bestFit="1" customWidth="1"/>
    <col min="10" max="10" width="3" customWidth="1"/>
    <col min="11" max="11" width="37.28515625" bestFit="1" customWidth="1"/>
    <col min="12" max="12" width="16.28515625" customWidth="1"/>
  </cols>
  <sheetData>
    <row r="1" spans="2:17" ht="15.75" thickBot="1" x14ac:dyDescent="0.3"/>
    <row r="2" spans="2:17" ht="15.75" thickBot="1" x14ac:dyDescent="0.3">
      <c r="B2" s="104" t="s">
        <v>91</v>
      </c>
      <c r="C2" s="105"/>
      <c r="D2" s="42"/>
      <c r="E2" s="92" t="s">
        <v>92</v>
      </c>
      <c r="F2" s="93"/>
      <c r="G2" s="62" t="str">
        <f>'New Item Setup'!B31</f>
        <v>750ml</v>
      </c>
      <c r="H2" s="48" t="s">
        <v>151</v>
      </c>
      <c r="I2" s="94" t="str">
        <f>'New Item Setup'!B23</f>
        <v>Chambolle Musigny</v>
      </c>
      <c r="J2" s="95"/>
      <c r="K2" s="95"/>
      <c r="L2" s="96"/>
      <c r="M2" s="31"/>
      <c r="N2" s="31"/>
      <c r="O2" s="31"/>
      <c r="P2" s="31"/>
      <c r="Q2" s="31"/>
    </row>
    <row r="3" spans="2:17" ht="15.75" thickBot="1" x14ac:dyDescent="0.3">
      <c r="B3" s="31"/>
      <c r="C3" s="31"/>
      <c r="D3" s="31"/>
      <c r="E3" s="39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2:17" x14ac:dyDescent="0.25">
      <c r="B4" s="33">
        <v>3</v>
      </c>
      <c r="C4" s="35" t="s">
        <v>142</v>
      </c>
      <c r="D4" s="76"/>
      <c r="E4" s="44"/>
      <c r="F4" s="28">
        <v>22</v>
      </c>
      <c r="G4" s="28" t="s">
        <v>105</v>
      </c>
      <c r="H4" s="49"/>
      <c r="I4" s="44"/>
      <c r="J4" s="28">
        <v>41</v>
      </c>
      <c r="K4" s="28" t="s">
        <v>129</v>
      </c>
      <c r="L4" s="29"/>
      <c r="M4" s="31"/>
      <c r="N4" s="31"/>
      <c r="O4" s="31"/>
      <c r="P4" s="31"/>
    </row>
    <row r="5" spans="2:17" x14ac:dyDescent="0.25">
      <c r="B5" s="34">
        <v>4</v>
      </c>
      <c r="C5" s="36" t="s">
        <v>143</v>
      </c>
      <c r="D5" s="77"/>
      <c r="E5" s="43"/>
      <c r="F5" s="31">
        <v>23</v>
      </c>
      <c r="G5" s="31" t="s">
        <v>106</v>
      </c>
      <c r="H5" s="39"/>
      <c r="I5" s="43"/>
      <c r="J5" s="31">
        <v>42</v>
      </c>
      <c r="K5" s="31" t="s">
        <v>130</v>
      </c>
      <c r="L5" s="32"/>
      <c r="M5" s="31"/>
      <c r="N5" s="31"/>
      <c r="O5" s="31"/>
      <c r="P5" s="31"/>
    </row>
    <row r="6" spans="2:17" x14ac:dyDescent="0.25">
      <c r="B6" s="34">
        <v>5</v>
      </c>
      <c r="C6" s="36" t="s">
        <v>93</v>
      </c>
      <c r="D6" s="31"/>
      <c r="E6" s="43"/>
      <c r="F6" s="36">
        <v>24</v>
      </c>
      <c r="G6" s="51" t="s">
        <v>107</v>
      </c>
      <c r="H6" s="67">
        <f>'New Item Setup'!B33</f>
        <v>9</v>
      </c>
      <c r="I6" s="43"/>
      <c r="J6" s="31">
        <v>43</v>
      </c>
      <c r="K6" s="39" t="s">
        <v>131</v>
      </c>
      <c r="L6" s="32"/>
      <c r="M6" s="31"/>
      <c r="N6" s="31"/>
      <c r="O6" s="31"/>
      <c r="P6" s="31"/>
    </row>
    <row r="7" spans="2:17" x14ac:dyDescent="0.25">
      <c r="B7" s="34">
        <v>6</v>
      </c>
      <c r="C7" s="36" t="s">
        <v>41</v>
      </c>
      <c r="D7" s="31"/>
      <c r="E7" s="43"/>
      <c r="F7" s="36">
        <v>25</v>
      </c>
      <c r="G7" s="36" t="s">
        <v>44</v>
      </c>
      <c r="H7" s="78"/>
      <c r="I7" s="43"/>
      <c r="J7" s="31">
        <v>44</v>
      </c>
      <c r="K7" s="39" t="s">
        <v>132</v>
      </c>
      <c r="L7" s="32"/>
      <c r="M7" s="31"/>
      <c r="N7" s="31"/>
      <c r="O7" s="31"/>
      <c r="P7" s="31"/>
    </row>
    <row r="8" spans="2:17" x14ac:dyDescent="0.25">
      <c r="B8" s="34">
        <v>7</v>
      </c>
      <c r="C8" s="36" t="s">
        <v>58</v>
      </c>
      <c r="D8" s="77"/>
      <c r="E8" s="43"/>
      <c r="F8" s="31">
        <v>26</v>
      </c>
      <c r="G8" s="31" t="s">
        <v>108</v>
      </c>
      <c r="H8" s="39"/>
      <c r="I8" s="43"/>
      <c r="J8" s="31">
        <v>45</v>
      </c>
      <c r="K8" s="39" t="s">
        <v>134</v>
      </c>
      <c r="L8" s="32"/>
      <c r="M8" s="31"/>
      <c r="N8" s="31"/>
      <c r="O8" s="31"/>
      <c r="P8" s="31"/>
    </row>
    <row r="9" spans="2:17" x14ac:dyDescent="0.25">
      <c r="B9" s="34">
        <v>8</v>
      </c>
      <c r="C9" s="51" t="s">
        <v>94</v>
      </c>
      <c r="D9" s="52">
        <f>'New Item Setup'!B32</f>
        <v>6</v>
      </c>
      <c r="E9" s="43"/>
      <c r="F9" s="31">
        <v>27</v>
      </c>
      <c r="G9" s="31" t="s">
        <v>109</v>
      </c>
      <c r="H9" s="39"/>
      <c r="I9" s="43"/>
      <c r="J9" s="31">
        <v>46</v>
      </c>
      <c r="K9" s="39" t="s">
        <v>133</v>
      </c>
      <c r="L9" s="32"/>
      <c r="M9" s="31"/>
      <c r="N9" s="31"/>
      <c r="O9" s="31"/>
      <c r="P9" s="31"/>
    </row>
    <row r="10" spans="2:17" x14ac:dyDescent="0.25">
      <c r="B10" s="30">
        <v>9</v>
      </c>
      <c r="C10" s="31" t="s">
        <v>95</v>
      </c>
      <c r="D10" s="31"/>
      <c r="E10" s="43"/>
      <c r="F10" s="31">
        <v>28</v>
      </c>
      <c r="G10" s="31" t="s">
        <v>110</v>
      </c>
      <c r="H10" s="39"/>
      <c r="I10" s="46"/>
      <c r="J10" s="36">
        <v>47</v>
      </c>
      <c r="K10" s="51" t="s">
        <v>135</v>
      </c>
      <c r="L10" s="71">
        <f>'New Item Setup'!B18</f>
        <v>390</v>
      </c>
      <c r="M10" s="31"/>
      <c r="N10" s="31"/>
      <c r="O10" s="31"/>
      <c r="P10" s="31"/>
    </row>
    <row r="11" spans="2:17" x14ac:dyDescent="0.25">
      <c r="B11" s="34">
        <v>10</v>
      </c>
      <c r="C11" s="36" t="s">
        <v>43</v>
      </c>
      <c r="D11" s="31"/>
      <c r="E11" s="43"/>
      <c r="F11" s="31">
        <v>29</v>
      </c>
      <c r="G11" s="31" t="s">
        <v>111</v>
      </c>
      <c r="H11" s="70"/>
      <c r="I11" s="46"/>
      <c r="J11" s="36">
        <v>48</v>
      </c>
      <c r="K11" s="40" t="s">
        <v>136</v>
      </c>
      <c r="L11" s="72">
        <f>L10</f>
        <v>390</v>
      </c>
      <c r="M11" s="31"/>
      <c r="N11" s="31"/>
      <c r="O11" s="31"/>
      <c r="P11" s="31"/>
    </row>
    <row r="12" spans="2:17" x14ac:dyDescent="0.25">
      <c r="B12" s="30">
        <v>11</v>
      </c>
      <c r="C12" s="31" t="s">
        <v>96</v>
      </c>
      <c r="D12" s="31"/>
      <c r="E12" s="43"/>
      <c r="F12" s="31">
        <v>30</v>
      </c>
      <c r="G12" s="31" t="s">
        <v>112</v>
      </c>
      <c r="H12" s="39"/>
      <c r="I12" s="46"/>
      <c r="J12" s="36">
        <v>49</v>
      </c>
      <c r="K12" s="40" t="s">
        <v>137</v>
      </c>
      <c r="L12" s="72">
        <f>L10</f>
        <v>390</v>
      </c>
      <c r="M12" s="31"/>
      <c r="N12" s="31"/>
      <c r="O12" s="31"/>
      <c r="P12" s="31"/>
    </row>
    <row r="13" spans="2:17" x14ac:dyDescent="0.25">
      <c r="B13" s="30">
        <v>12</v>
      </c>
      <c r="C13" s="52" t="s">
        <v>19</v>
      </c>
      <c r="D13" s="52">
        <f>'New Item Setup'!B30</f>
        <v>13</v>
      </c>
      <c r="E13" s="43"/>
      <c r="F13" s="31">
        <v>31</v>
      </c>
      <c r="G13" s="31" t="s">
        <v>113</v>
      </c>
      <c r="H13" s="39"/>
      <c r="I13" s="43"/>
      <c r="J13" s="31">
        <v>50</v>
      </c>
      <c r="K13" s="39" t="s">
        <v>138</v>
      </c>
      <c r="L13" s="32"/>
      <c r="M13" s="31"/>
      <c r="N13" s="31"/>
      <c r="O13" s="31"/>
      <c r="P13" s="31"/>
    </row>
    <row r="14" spans="2:17" x14ac:dyDescent="0.25">
      <c r="B14" s="30">
        <v>13</v>
      </c>
      <c r="C14" s="31" t="s">
        <v>145</v>
      </c>
      <c r="D14" s="31"/>
      <c r="E14" s="43"/>
      <c r="F14" s="31">
        <v>32</v>
      </c>
      <c r="G14" s="31" t="s">
        <v>114</v>
      </c>
      <c r="H14" s="39"/>
      <c r="I14" s="43"/>
      <c r="J14" s="31">
        <v>51</v>
      </c>
      <c r="K14" s="39" t="s">
        <v>139</v>
      </c>
      <c r="L14" s="32"/>
      <c r="M14" s="31"/>
      <c r="N14" s="31"/>
      <c r="O14" s="31"/>
      <c r="P14" s="31"/>
    </row>
    <row r="15" spans="2:17" x14ac:dyDescent="0.25">
      <c r="B15" s="34">
        <v>14</v>
      </c>
      <c r="C15" s="51" t="s">
        <v>97</v>
      </c>
      <c r="D15" s="69">
        <f>'New Item Setup'!B10</f>
        <v>251.4</v>
      </c>
      <c r="E15" s="43"/>
      <c r="F15" s="31">
        <v>33</v>
      </c>
      <c r="G15" s="31" t="s">
        <v>115</v>
      </c>
      <c r="H15" s="39"/>
      <c r="I15" s="43"/>
      <c r="J15" s="31">
        <v>52</v>
      </c>
      <c r="K15" s="39" t="s">
        <v>140</v>
      </c>
      <c r="L15" s="32"/>
      <c r="M15" s="31"/>
      <c r="N15" s="31"/>
      <c r="O15" s="31"/>
      <c r="P15" s="31"/>
    </row>
    <row r="16" spans="2:17" x14ac:dyDescent="0.25">
      <c r="B16" s="34">
        <v>15</v>
      </c>
      <c r="C16" s="51" t="s">
        <v>98</v>
      </c>
      <c r="D16" s="69">
        <f>'New Item Setup'!B13</f>
        <v>0</v>
      </c>
      <c r="E16" s="43"/>
      <c r="F16" s="31">
        <v>34</v>
      </c>
      <c r="G16" s="31" t="s">
        <v>116</v>
      </c>
      <c r="H16" s="39"/>
      <c r="I16" s="43"/>
      <c r="J16" s="31">
        <v>53</v>
      </c>
      <c r="K16" s="52" t="s">
        <v>141</v>
      </c>
      <c r="L16" s="53" t="str">
        <f>'New Item Setup'!B42</f>
        <v>No</v>
      </c>
      <c r="M16" s="31"/>
      <c r="N16" s="31"/>
      <c r="O16" s="31"/>
      <c r="P16" s="31"/>
    </row>
    <row r="17" spans="2:16" x14ac:dyDescent="0.25">
      <c r="B17" s="34">
        <v>16</v>
      </c>
      <c r="C17" s="51" t="s">
        <v>99</v>
      </c>
      <c r="D17" s="69">
        <f>'New Item Setup'!B14</f>
        <v>0.66</v>
      </c>
      <c r="E17" s="43"/>
      <c r="F17" s="31">
        <v>35</v>
      </c>
      <c r="G17" s="31" t="s">
        <v>117</v>
      </c>
      <c r="H17" s="39"/>
      <c r="I17" s="46"/>
      <c r="J17" s="36">
        <v>54</v>
      </c>
      <c r="K17" s="40" t="s">
        <v>49</v>
      </c>
      <c r="L17" s="79"/>
      <c r="M17" s="31"/>
      <c r="N17" s="31"/>
      <c r="O17" s="31"/>
      <c r="P17" s="31"/>
    </row>
    <row r="18" spans="2:16" x14ac:dyDescent="0.25">
      <c r="B18" s="34">
        <v>17</v>
      </c>
      <c r="C18" s="36" t="s">
        <v>100</v>
      </c>
      <c r="D18" s="68"/>
      <c r="E18" s="43"/>
      <c r="F18" s="31">
        <v>36</v>
      </c>
      <c r="G18" s="31" t="s">
        <v>118</v>
      </c>
      <c r="H18" s="70"/>
      <c r="I18" s="46"/>
      <c r="J18" s="36">
        <v>55</v>
      </c>
      <c r="K18" s="40" t="s">
        <v>50</v>
      </c>
      <c r="L18" s="79"/>
      <c r="M18" s="31"/>
      <c r="N18" s="31"/>
      <c r="O18" s="31"/>
      <c r="P18" s="31"/>
    </row>
    <row r="19" spans="2:16" x14ac:dyDescent="0.25">
      <c r="B19" s="34">
        <v>18</v>
      </c>
      <c r="C19" s="36" t="s">
        <v>101</v>
      </c>
      <c r="D19" s="68"/>
      <c r="E19" s="43"/>
      <c r="F19" s="31">
        <v>37</v>
      </c>
      <c r="G19" s="31" t="s">
        <v>119</v>
      </c>
      <c r="H19" s="39"/>
      <c r="I19" s="46"/>
      <c r="J19" s="36">
        <v>56</v>
      </c>
      <c r="K19" s="40" t="s">
        <v>51</v>
      </c>
      <c r="L19" s="79"/>
      <c r="M19" s="31"/>
      <c r="N19" s="31"/>
      <c r="O19" s="31"/>
      <c r="P19" s="31"/>
    </row>
    <row r="20" spans="2:16" x14ac:dyDescent="0.25">
      <c r="B20" s="30">
        <v>19</v>
      </c>
      <c r="C20" s="31" t="s">
        <v>102</v>
      </c>
      <c r="D20" s="31"/>
      <c r="E20" s="43"/>
      <c r="F20" s="31">
        <v>38</v>
      </c>
      <c r="G20" s="31" t="s">
        <v>120</v>
      </c>
      <c r="H20" s="39"/>
      <c r="I20" s="46"/>
      <c r="J20" s="36">
        <v>57</v>
      </c>
      <c r="K20" s="40" t="s">
        <v>52</v>
      </c>
      <c r="L20" s="73"/>
      <c r="M20" s="31"/>
      <c r="N20" s="31"/>
      <c r="O20" s="31"/>
      <c r="P20" s="31"/>
    </row>
    <row r="21" spans="2:16" x14ac:dyDescent="0.25">
      <c r="B21" s="30">
        <v>20</v>
      </c>
      <c r="C21" s="31" t="s">
        <v>103</v>
      </c>
      <c r="D21" s="31"/>
      <c r="E21" s="43"/>
      <c r="F21" s="31">
        <v>39</v>
      </c>
      <c r="G21" s="31" t="s">
        <v>121</v>
      </c>
      <c r="H21" s="39"/>
      <c r="I21" s="46"/>
      <c r="J21" s="36">
        <v>58</v>
      </c>
      <c r="K21" s="40" t="s">
        <v>53</v>
      </c>
      <c r="L21" s="32"/>
      <c r="M21" s="31"/>
      <c r="N21" s="31"/>
      <c r="O21" s="31"/>
      <c r="P21" s="31"/>
    </row>
    <row r="22" spans="2:16" x14ac:dyDescent="0.25">
      <c r="B22" s="34">
        <v>21</v>
      </c>
      <c r="C22" s="51" t="s">
        <v>104</v>
      </c>
      <c r="D22" s="58">
        <f>'New Item Setup'!B36</f>
        <v>3760009160545</v>
      </c>
      <c r="E22" s="43"/>
      <c r="F22" s="31">
        <v>40</v>
      </c>
      <c r="G22" s="31" t="s">
        <v>122</v>
      </c>
      <c r="H22" s="39"/>
      <c r="I22" s="43"/>
      <c r="J22" s="31"/>
      <c r="K22" s="40" t="s">
        <v>160</v>
      </c>
      <c r="L22" s="79"/>
      <c r="M22" s="31"/>
      <c r="N22" s="31"/>
      <c r="O22" s="31"/>
      <c r="P22" s="31"/>
    </row>
    <row r="23" spans="2:16" ht="15.75" thickBot="1" x14ac:dyDescent="0.3">
      <c r="B23" s="106" t="s">
        <v>152</v>
      </c>
      <c r="C23" s="107"/>
      <c r="D23" s="59" t="str">
        <f>'New Item Setup'!B37</f>
        <v>3760009161542</v>
      </c>
      <c r="E23" s="45"/>
      <c r="F23" s="37"/>
      <c r="G23" s="37"/>
      <c r="H23" s="47"/>
      <c r="I23" s="45"/>
      <c r="J23" s="37"/>
      <c r="K23" s="37"/>
      <c r="L23" s="38"/>
      <c r="M23" s="31"/>
      <c r="N23" s="31"/>
      <c r="O23" s="31"/>
      <c r="P23" s="31"/>
    </row>
    <row r="24" spans="2:16" ht="15.75" thickBot="1" x14ac:dyDescent="0.3"/>
    <row r="25" spans="2:16" x14ac:dyDescent="0.25">
      <c r="B25" s="112" t="s">
        <v>123</v>
      </c>
      <c r="C25" s="113"/>
      <c r="D25" s="61">
        <f>'New Item Setup'!B34</f>
        <v>77</v>
      </c>
      <c r="F25" s="97" t="s">
        <v>127</v>
      </c>
      <c r="G25" s="100"/>
      <c r="H25" s="98"/>
      <c r="I25" s="54"/>
      <c r="K25" s="97" t="s">
        <v>146</v>
      </c>
      <c r="L25" s="98"/>
      <c r="M25" s="60"/>
      <c r="N25" s="60"/>
    </row>
    <row r="26" spans="2:16" x14ac:dyDescent="0.25">
      <c r="B26" s="110" t="s">
        <v>124</v>
      </c>
      <c r="C26" s="111"/>
      <c r="D26" s="53">
        <f>'New Item Setup'!B35</f>
        <v>11</v>
      </c>
      <c r="F26" s="110" t="s">
        <v>150</v>
      </c>
      <c r="G26" s="111"/>
      <c r="H26" s="63" t="str">
        <f>'New Item Setup'!B29</f>
        <v>No</v>
      </c>
      <c r="I26" s="31"/>
      <c r="K26" s="57" t="s">
        <v>148</v>
      </c>
      <c r="L26" s="63" t="str">
        <f>'New Item Setup'!B53</f>
        <v>No</v>
      </c>
    </row>
    <row r="27" spans="2:16" ht="15" customHeight="1" x14ac:dyDescent="0.25">
      <c r="B27" s="108" t="s">
        <v>125</v>
      </c>
      <c r="C27" s="109"/>
      <c r="D27" s="32"/>
      <c r="F27" s="88" t="s">
        <v>128</v>
      </c>
      <c r="G27" s="101"/>
      <c r="H27" s="89"/>
      <c r="I27" s="55"/>
      <c r="K27" s="57" t="s">
        <v>147</v>
      </c>
      <c r="L27" s="63" t="str">
        <f>'New Item Setup'!B54</f>
        <v>No</v>
      </c>
    </row>
    <row r="28" spans="2:16" ht="15.75" customHeight="1" thickBot="1" x14ac:dyDescent="0.3">
      <c r="B28" s="90" t="s">
        <v>126</v>
      </c>
      <c r="C28" s="99"/>
      <c r="D28" s="91"/>
      <c r="F28" s="90"/>
      <c r="G28" s="99"/>
      <c r="H28" s="91"/>
      <c r="I28" s="55"/>
      <c r="K28" s="57" t="s">
        <v>149</v>
      </c>
      <c r="L28" s="63">
        <f>'New Item Setup'!B26</f>
        <v>2014</v>
      </c>
    </row>
    <row r="29" spans="2:16" ht="15.75" customHeight="1" thickBot="1" x14ac:dyDescent="0.3">
      <c r="K29" s="88" t="s">
        <v>128</v>
      </c>
      <c r="L29" s="89"/>
      <c r="M29" s="56"/>
      <c r="N29" s="56"/>
    </row>
    <row r="30" spans="2:16" ht="15.75" thickBot="1" x14ac:dyDescent="0.3">
      <c r="C30" s="50" t="s">
        <v>144</v>
      </c>
      <c r="F30" s="102" t="s">
        <v>153</v>
      </c>
      <c r="G30" s="103"/>
      <c r="H30" s="74" t="str">
        <f>'New Item Setup'!B46</f>
        <v>No</v>
      </c>
      <c r="K30" s="90"/>
      <c r="L30" s="91"/>
      <c r="M30" s="31"/>
      <c r="N30" s="31"/>
    </row>
    <row r="31" spans="2:16" ht="15.75" thickBot="1" x14ac:dyDescent="0.3">
      <c r="F31" s="86" t="s">
        <v>155</v>
      </c>
      <c r="G31" s="87"/>
      <c r="H31" s="75" t="str">
        <f>'New Item Setup'!B47</f>
        <v xml:space="preserve">Yes </v>
      </c>
    </row>
  </sheetData>
  <mergeCells count="15">
    <mergeCell ref="B28:D28"/>
    <mergeCell ref="F25:H25"/>
    <mergeCell ref="F27:H28"/>
    <mergeCell ref="F30:G30"/>
    <mergeCell ref="B2:C2"/>
    <mergeCell ref="B23:C23"/>
    <mergeCell ref="B27:C27"/>
    <mergeCell ref="F26:G26"/>
    <mergeCell ref="B25:C25"/>
    <mergeCell ref="B26:C26"/>
    <mergeCell ref="F31:G31"/>
    <mergeCell ref="K29:L30"/>
    <mergeCell ref="E2:F2"/>
    <mergeCell ref="I2:L2"/>
    <mergeCell ref="K25:L25"/>
  </mergeCells>
  <dataValidations count="1">
    <dataValidation allowBlank="1" showInputMessage="1" showErrorMessage="1" promptTitle="Commission Rates" prompt="Most Common_x000a_Beer - 2.00%_x000a_All Other - 3.5%" sqref="H11"/>
  </dataValidations>
  <pageMargins left="0.18" right="0.1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F6" sqref="F6"/>
    </sheetView>
  </sheetViews>
  <sheetFormatPr baseColWidth="10" defaultColWidth="9.140625" defaultRowHeight="15" x14ac:dyDescent="0.25"/>
  <cols>
    <col min="1" max="1" width="38.5703125" bestFit="1" customWidth="1"/>
    <col min="3" max="3" width="29.7109375" bestFit="1" customWidth="1"/>
  </cols>
  <sheetData>
    <row r="1" spans="1:5" x14ac:dyDescent="0.25">
      <c r="A1" s="23" t="s">
        <v>60</v>
      </c>
      <c r="C1" s="23" t="s">
        <v>61</v>
      </c>
      <c r="E1" s="23" t="s">
        <v>65</v>
      </c>
    </row>
    <row r="2" spans="1:5" ht="15.75" x14ac:dyDescent="0.25">
      <c r="A2" s="24" t="s">
        <v>86</v>
      </c>
      <c r="C2" t="s">
        <v>64</v>
      </c>
      <c r="E2" t="s">
        <v>66</v>
      </c>
    </row>
    <row r="3" spans="1:5" ht="15.75" x14ac:dyDescent="0.25">
      <c r="A3" s="24" t="s">
        <v>73</v>
      </c>
      <c r="C3" t="s">
        <v>62</v>
      </c>
      <c r="E3" t="s">
        <v>67</v>
      </c>
    </row>
    <row r="4" spans="1:5" ht="15.75" x14ac:dyDescent="0.25">
      <c r="A4" s="24" t="s">
        <v>74</v>
      </c>
      <c r="C4" t="s">
        <v>63</v>
      </c>
    </row>
    <row r="5" spans="1:5" ht="15.75" x14ac:dyDescent="0.25">
      <c r="A5" s="24" t="s">
        <v>75</v>
      </c>
    </row>
    <row r="6" spans="1:5" ht="15.75" x14ac:dyDescent="0.25">
      <c r="A6" s="24" t="s">
        <v>88</v>
      </c>
    </row>
    <row r="7" spans="1:5" ht="15.75" x14ac:dyDescent="0.25">
      <c r="A7" s="24" t="s">
        <v>87</v>
      </c>
    </row>
    <row r="8" spans="1:5" ht="15.75" x14ac:dyDescent="0.25">
      <c r="A8" s="24" t="s">
        <v>76</v>
      </c>
    </row>
    <row r="9" spans="1:5" ht="15.75" x14ac:dyDescent="0.25">
      <c r="A9" s="24" t="s">
        <v>68</v>
      </c>
    </row>
    <row r="10" spans="1:5" ht="15.75" x14ac:dyDescent="0.25">
      <c r="A10" s="24" t="s">
        <v>69</v>
      </c>
    </row>
    <row r="11" spans="1:5" ht="15.75" x14ac:dyDescent="0.25">
      <c r="A11" s="24" t="s">
        <v>84</v>
      </c>
    </row>
    <row r="12" spans="1:5" ht="15.75" x14ac:dyDescent="0.25">
      <c r="A12" s="24" t="s">
        <v>70</v>
      </c>
    </row>
    <row r="13" spans="1:5" ht="15.75" x14ac:dyDescent="0.25">
      <c r="A13" s="25" t="s">
        <v>89</v>
      </c>
    </row>
    <row r="14" spans="1:5" x14ac:dyDescent="0.25">
      <c r="A14" s="26" t="s">
        <v>90</v>
      </c>
    </row>
    <row r="15" spans="1:5" ht="15.75" x14ac:dyDescent="0.25">
      <c r="A15" s="24" t="s">
        <v>71</v>
      </c>
    </row>
    <row r="16" spans="1:5" ht="15.75" x14ac:dyDescent="0.25">
      <c r="A16" s="24" t="s">
        <v>72</v>
      </c>
    </row>
    <row r="17" spans="1:1" ht="15.75" x14ac:dyDescent="0.25">
      <c r="A17" s="24" t="s">
        <v>85</v>
      </c>
    </row>
    <row r="18" spans="1:1" ht="15.75" x14ac:dyDescent="0.25">
      <c r="A18" s="24" t="s">
        <v>77</v>
      </c>
    </row>
    <row r="19" spans="1:1" ht="15.75" x14ac:dyDescent="0.25">
      <c r="A19" s="24" t="s">
        <v>78</v>
      </c>
    </row>
    <row r="20" spans="1:1" ht="15.75" x14ac:dyDescent="0.25">
      <c r="A20" s="24" t="s">
        <v>79</v>
      </c>
    </row>
    <row r="21" spans="1:1" ht="15.75" x14ac:dyDescent="0.25">
      <c r="A21" s="24" t="s">
        <v>80</v>
      </c>
    </row>
    <row r="22" spans="1:1" ht="15.75" x14ac:dyDescent="0.25">
      <c r="A22" s="24" t="s">
        <v>81</v>
      </c>
    </row>
    <row r="23" spans="1:1" ht="15.75" x14ac:dyDescent="0.25">
      <c r="A23" s="24" t="s">
        <v>82</v>
      </c>
    </row>
    <row r="24" spans="1:1" ht="15.75" x14ac:dyDescent="0.25">
      <c r="A24" s="24" t="s">
        <v>83</v>
      </c>
    </row>
  </sheetData>
  <sortState ref="A2:A26">
    <sortCondition ref="A2:A26"/>
  </sortState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New Item Setup</vt:lpstr>
      <vt:lpstr>BEER item standardization</vt:lpstr>
      <vt:lpstr>SPIRITS item standardization</vt:lpstr>
      <vt:lpstr>WINE item standardization</vt:lpstr>
      <vt:lpstr>### INTERNAL USE ONLY ###</vt:lpstr>
      <vt:lpstr>Data for Drop Down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2016-06-27T15:14:38Z</cp:lastPrinted>
  <dcterms:created xsi:type="dcterms:W3CDTF">2011-06-10T15:17:40Z</dcterms:created>
  <dcterms:modified xsi:type="dcterms:W3CDTF">2016-07-22T15:07:55Z</dcterms:modified>
</cp:coreProperties>
</file>