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23A1ECF8-6CB9-48BD-B7C7-C0D2C938550B}" xr6:coauthVersionLast="47" xr6:coauthVersionMax="47" xr10:uidLastSave="{00000000-0000-0000-0000-000000000000}"/>
  <bookViews>
    <workbookView xWindow="7460" yWindow="1920" windowWidth="28800" windowHeight="15370" xr2:uid="{4452F887-259B-44D0-8D63-6F09A2B5049B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F7" i="1"/>
  <c r="G7" i="1" l="1"/>
  <c r="G8" i="1"/>
  <c r="G9" i="1"/>
  <c r="G10" i="1"/>
  <c r="G11" i="1"/>
  <c r="F16" i="1"/>
  <c r="F17" i="1"/>
  <c r="F21" i="1"/>
  <c r="G21" i="1"/>
  <c r="F22" i="1"/>
  <c r="F23" i="1"/>
  <c r="G22" i="1"/>
  <c r="G23" i="1"/>
  <c r="G12" i="1"/>
  <c r="G13" i="1"/>
  <c r="G14" i="1"/>
  <c r="G6" i="1"/>
  <c r="F8" i="1"/>
  <c r="F9" i="1"/>
  <c r="F10" i="1"/>
  <c r="F11" i="1"/>
  <c r="F12" i="1"/>
  <c r="F13" i="1"/>
  <c r="F14" i="1"/>
  <c r="F15" i="1"/>
  <c r="F6" i="1"/>
  <c r="G18" i="1" l="1"/>
  <c r="F18" i="1"/>
</calcChain>
</file>

<file path=xl/sharedStrings.xml><?xml version="1.0" encoding="utf-8"?>
<sst xmlns="http://schemas.openxmlformats.org/spreadsheetml/2006/main" count="31" uniqueCount="27">
  <si>
    <t>PREMIER BEVERAGE</t>
  </si>
  <si>
    <t>VIN SAUVAGE AF</t>
  </si>
  <si>
    <t>VIN SAUVAGE CP</t>
  </si>
  <si>
    <t>FLATS CP</t>
  </si>
  <si>
    <t>FLATS AF</t>
  </si>
  <si>
    <t>CARDEL</t>
  </si>
  <si>
    <t>VICTORY</t>
  </si>
  <si>
    <t>VANCE</t>
  </si>
  <si>
    <t>MS WALKER</t>
  </si>
  <si>
    <t>DOM</t>
  </si>
  <si>
    <t>MAISON</t>
  </si>
  <si>
    <t>BANVILLE</t>
  </si>
  <si>
    <t>BANVILLE CP</t>
  </si>
  <si>
    <t>PALOMAR AZ</t>
  </si>
  <si>
    <t>PALOMAR MN</t>
  </si>
  <si>
    <t>Total 2022</t>
  </si>
  <si>
    <t>Total 2023</t>
  </si>
  <si>
    <t>PALOMAR CO</t>
  </si>
  <si>
    <t>ACE</t>
  </si>
  <si>
    <t>PART1</t>
  </si>
  <si>
    <t>PART2</t>
  </si>
  <si>
    <t>CAROLINE PARENT</t>
  </si>
  <si>
    <t>AFGROS</t>
  </si>
  <si>
    <t>INTEGRITY</t>
  </si>
  <si>
    <t xml:space="preserve">SEMAINE 11 NOVEMBRE </t>
  </si>
  <si>
    <t>Cardel</t>
  </si>
  <si>
    <t>je peux avec les month et les SG et les back vintages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</si>
</sst>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3" fillId="0" borderId="1" xfId="0" applyFont="1" applyBorder="1"/>
    <xf numFmtId="0" fontId="0" fillId="0" borderId="3" xfId="0" applyBorder="1"/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0" borderId="4" xfId="0" applyBorder="1"/>
    <xf numFmtId="0" fontId="0" fillId="2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81A4F-920E-48C2-A76B-7C91D821C294}">
  <dimension ref="A3:K27"/>
  <sheetViews>
    <sheetView tabSelected="1" workbookViewId="0">
      <selection activeCell="K6" sqref="K6"/>
    </sheetView>
  </sheetViews>
  <sheetFormatPr baseColWidth="10" defaultRowHeight="14.5" x14ac:dyDescent="0.35"/>
  <cols>
    <col min="1" max="1" width="17.08984375" bestFit="1" customWidth="1"/>
  </cols>
  <sheetData>
    <row r="3" spans="1:11" x14ac:dyDescent="0.35">
      <c r="B3" s="14">
        <v>2022</v>
      </c>
      <c r="C3" s="14"/>
      <c r="D3" s="14"/>
      <c r="E3" s="14"/>
      <c r="H3" s="15">
        <v>2023</v>
      </c>
      <c r="I3" s="15"/>
    </row>
    <row r="4" spans="1:11" x14ac:dyDescent="0.35">
      <c r="B4" s="13" t="s">
        <v>9</v>
      </c>
      <c r="C4" s="13"/>
      <c r="D4" s="13" t="s">
        <v>10</v>
      </c>
      <c r="E4" s="13"/>
      <c r="H4" s="8" t="s">
        <v>9</v>
      </c>
      <c r="I4" s="8" t="s">
        <v>10</v>
      </c>
    </row>
    <row r="5" spans="1:11" x14ac:dyDescent="0.35">
      <c r="A5" s="9" t="s">
        <v>22</v>
      </c>
      <c r="B5" s="2" t="s">
        <v>19</v>
      </c>
      <c r="C5" s="2" t="s">
        <v>20</v>
      </c>
      <c r="D5" s="2" t="s">
        <v>19</v>
      </c>
      <c r="E5" s="2" t="s">
        <v>20</v>
      </c>
      <c r="F5" s="7" t="s">
        <v>15</v>
      </c>
      <c r="G5" t="s">
        <v>16</v>
      </c>
    </row>
    <row r="6" spans="1:11" x14ac:dyDescent="0.35">
      <c r="A6" s="12" t="s">
        <v>0</v>
      </c>
      <c r="B6" s="2">
        <v>53454</v>
      </c>
      <c r="C6" s="2"/>
      <c r="D6" s="2"/>
      <c r="E6" s="4"/>
      <c r="F6" s="5">
        <f>B6+C6+D6+E6</f>
        <v>53454</v>
      </c>
      <c r="G6" s="10">
        <f>H6+I6</f>
        <v>59448</v>
      </c>
      <c r="H6" s="6">
        <v>53760</v>
      </c>
      <c r="I6" s="3">
        <v>5688</v>
      </c>
    </row>
    <row r="7" spans="1:11" x14ac:dyDescent="0.35">
      <c r="A7" s="12" t="s">
        <v>23</v>
      </c>
      <c r="B7" s="2">
        <v>9972</v>
      </c>
      <c r="C7" s="2"/>
      <c r="D7" s="2"/>
      <c r="E7" s="4"/>
      <c r="F7" s="5">
        <f>B7+C7+D7+E7</f>
        <v>9972</v>
      </c>
      <c r="G7" s="10">
        <f t="shared" ref="G7:G11" si="0">H7+I7</f>
        <v>30024</v>
      </c>
      <c r="H7" s="6">
        <v>30024</v>
      </c>
      <c r="I7" s="3"/>
    </row>
    <row r="8" spans="1:11" x14ac:dyDescent="0.35">
      <c r="A8" s="12" t="s">
        <v>1</v>
      </c>
      <c r="B8" s="2"/>
      <c r="C8" s="2"/>
      <c r="D8" s="2">
        <v>31920</v>
      </c>
      <c r="E8" s="4">
        <v>5730</v>
      </c>
      <c r="F8" s="5">
        <f t="shared" ref="F8:F17" si="1">B8+C8+D8+E8</f>
        <v>37650</v>
      </c>
      <c r="G8" s="3">
        <f t="shared" si="0"/>
        <v>44361</v>
      </c>
      <c r="H8" s="6"/>
      <c r="I8" s="3">
        <v>44361</v>
      </c>
    </row>
    <row r="9" spans="1:11" x14ac:dyDescent="0.35">
      <c r="A9" s="12" t="s">
        <v>4</v>
      </c>
      <c r="B9" s="2">
        <v>14988</v>
      </c>
      <c r="C9" s="2"/>
      <c r="D9" s="2"/>
      <c r="E9" s="4"/>
      <c r="F9" s="5">
        <f t="shared" si="1"/>
        <v>14988</v>
      </c>
      <c r="G9" s="3">
        <f t="shared" si="0"/>
        <v>16884</v>
      </c>
      <c r="H9" s="6">
        <v>16884</v>
      </c>
      <c r="I9" s="3"/>
    </row>
    <row r="10" spans="1:11" x14ac:dyDescent="0.35">
      <c r="A10" s="12" t="s">
        <v>5</v>
      </c>
      <c r="B10" s="2"/>
      <c r="C10" s="2"/>
      <c r="D10" s="2"/>
      <c r="E10" s="4">
        <v>14811</v>
      </c>
      <c r="F10" s="5">
        <f t="shared" si="1"/>
        <v>14811</v>
      </c>
      <c r="G10" s="3">
        <f t="shared" si="0"/>
        <v>14112</v>
      </c>
      <c r="H10" s="6">
        <v>14112</v>
      </c>
      <c r="I10" s="3"/>
    </row>
    <row r="11" spans="1:11" x14ac:dyDescent="0.35">
      <c r="A11" s="12" t="s">
        <v>6</v>
      </c>
      <c r="B11" s="2">
        <v>36612</v>
      </c>
      <c r="C11" s="2"/>
      <c r="D11" s="2"/>
      <c r="E11" s="4"/>
      <c r="F11" s="5">
        <f t="shared" si="1"/>
        <v>36612</v>
      </c>
      <c r="G11" s="3">
        <f t="shared" si="0"/>
        <v>45336</v>
      </c>
      <c r="H11" s="6">
        <v>45336</v>
      </c>
      <c r="I11" s="3"/>
    </row>
    <row r="12" spans="1:11" x14ac:dyDescent="0.35">
      <c r="A12" s="12" t="s">
        <v>7</v>
      </c>
      <c r="B12" s="2">
        <v>11724</v>
      </c>
      <c r="C12" s="2"/>
      <c r="D12" s="2"/>
      <c r="E12" s="4"/>
      <c r="F12" s="5">
        <f t="shared" si="1"/>
        <v>11724</v>
      </c>
      <c r="G12" s="10">
        <f t="shared" ref="G12:G14" si="2">H12+I12</f>
        <v>21060</v>
      </c>
      <c r="H12" s="6">
        <v>21060</v>
      </c>
      <c r="I12" s="3"/>
    </row>
    <row r="13" spans="1:11" x14ac:dyDescent="0.35">
      <c r="A13" s="12" t="s">
        <v>8</v>
      </c>
      <c r="B13" s="2">
        <v>28512</v>
      </c>
      <c r="C13" s="2">
        <v>90705</v>
      </c>
      <c r="D13" s="2"/>
      <c r="E13" s="4">
        <v>11268</v>
      </c>
      <c r="F13" s="5">
        <f t="shared" si="1"/>
        <v>130485</v>
      </c>
      <c r="G13" s="10">
        <f t="shared" si="2"/>
        <v>109404</v>
      </c>
      <c r="H13" s="6">
        <v>98832</v>
      </c>
      <c r="I13" s="3">
        <v>10572</v>
      </c>
      <c r="K13" t="s">
        <v>24</v>
      </c>
    </row>
    <row r="14" spans="1:11" x14ac:dyDescent="0.35">
      <c r="A14" t="s">
        <v>11</v>
      </c>
      <c r="B14" s="2">
        <v>7962</v>
      </c>
      <c r="C14" s="2"/>
      <c r="D14" s="2"/>
      <c r="E14" s="4">
        <v>31176</v>
      </c>
      <c r="F14" s="5">
        <f t="shared" si="1"/>
        <v>39138</v>
      </c>
      <c r="G14" s="3">
        <f t="shared" si="2"/>
        <v>0</v>
      </c>
      <c r="H14" s="6"/>
      <c r="I14" s="3"/>
    </row>
    <row r="15" spans="1:11" x14ac:dyDescent="0.35">
      <c r="A15" s="12" t="s">
        <v>13</v>
      </c>
      <c r="B15" s="2"/>
      <c r="C15" s="2"/>
      <c r="D15" s="2">
        <v>21846</v>
      </c>
      <c r="E15" s="4"/>
      <c r="F15" s="5">
        <f t="shared" si="1"/>
        <v>21846</v>
      </c>
      <c r="G15" s="3">
        <v>21486</v>
      </c>
      <c r="H15" s="6"/>
      <c r="I15" s="3">
        <v>24498</v>
      </c>
    </row>
    <row r="16" spans="1:11" x14ac:dyDescent="0.35">
      <c r="A16" s="12" t="s">
        <v>17</v>
      </c>
      <c r="B16" s="2"/>
      <c r="C16" s="2"/>
      <c r="D16" s="2">
        <v>41928</v>
      </c>
      <c r="E16" s="4"/>
      <c r="F16" s="5">
        <f t="shared" si="1"/>
        <v>41928</v>
      </c>
      <c r="G16" s="3">
        <v>36654</v>
      </c>
      <c r="H16" s="6"/>
      <c r="I16" s="3">
        <v>38322</v>
      </c>
    </row>
    <row r="17" spans="1:10" x14ac:dyDescent="0.35">
      <c r="A17" s="12" t="s">
        <v>14</v>
      </c>
      <c r="B17" s="2"/>
      <c r="C17" s="2"/>
      <c r="D17" s="2">
        <v>12699</v>
      </c>
      <c r="E17" s="4"/>
      <c r="F17" s="5">
        <f t="shared" si="1"/>
        <v>12699</v>
      </c>
      <c r="G17" s="3">
        <v>12477</v>
      </c>
      <c r="H17" s="6"/>
      <c r="I17" s="3">
        <v>12489</v>
      </c>
    </row>
    <row r="18" spans="1:10" x14ac:dyDescent="0.35">
      <c r="B18" s="1"/>
      <c r="C18" s="1"/>
      <c r="D18" s="1"/>
      <c r="E18" s="1"/>
      <c r="F18" s="5">
        <f>SUM(F6:F17)</f>
        <v>425307</v>
      </c>
      <c r="G18" s="5">
        <f>SUM(G6:G17)</f>
        <v>411246</v>
      </c>
    </row>
    <row r="19" spans="1:10" x14ac:dyDescent="0.35">
      <c r="B19" s="1"/>
      <c r="C19" s="1"/>
      <c r="D19" s="1"/>
      <c r="E19" s="1"/>
    </row>
    <row r="20" spans="1:10" x14ac:dyDescent="0.35">
      <c r="A20" s="9" t="s">
        <v>21</v>
      </c>
      <c r="B20" s="1"/>
      <c r="C20" s="1"/>
      <c r="D20" s="1"/>
      <c r="E20" s="1"/>
    </row>
    <row r="21" spans="1:10" x14ac:dyDescent="0.35">
      <c r="A21" s="12" t="s">
        <v>2</v>
      </c>
      <c r="B21" s="2"/>
      <c r="C21" s="2"/>
      <c r="D21" s="2"/>
      <c r="E21" s="2"/>
      <c r="F21">
        <f>B21+C21+D21+E21</f>
        <v>0</v>
      </c>
      <c r="G21" s="3">
        <f>H21</f>
        <v>13212</v>
      </c>
      <c r="H21" s="3">
        <v>13212</v>
      </c>
      <c r="I21" s="3"/>
    </row>
    <row r="22" spans="1:10" x14ac:dyDescent="0.35">
      <c r="A22" s="12" t="s">
        <v>3</v>
      </c>
      <c r="B22" s="2"/>
      <c r="C22" s="2"/>
      <c r="D22" s="2"/>
      <c r="E22" s="2"/>
      <c r="F22">
        <f t="shared" ref="F22:F23" si="3">B22+C22+D22+E22</f>
        <v>0</v>
      </c>
      <c r="G22" s="3">
        <f t="shared" ref="G22:G23" si="4">H22</f>
        <v>7632</v>
      </c>
      <c r="H22" s="3">
        <v>7632</v>
      </c>
      <c r="I22" s="3"/>
    </row>
    <row r="23" spans="1:10" x14ac:dyDescent="0.35">
      <c r="A23" t="s">
        <v>12</v>
      </c>
      <c r="B23" s="2"/>
      <c r="C23" s="2"/>
      <c r="D23" s="2"/>
      <c r="E23" s="2"/>
      <c r="F23">
        <f t="shared" si="3"/>
        <v>0</v>
      </c>
      <c r="G23" s="3">
        <f t="shared" si="4"/>
        <v>0</v>
      </c>
      <c r="H23" s="11"/>
      <c r="I23" s="11"/>
    </row>
    <row r="24" spans="1:10" x14ac:dyDescent="0.35">
      <c r="A24" t="s">
        <v>18</v>
      </c>
      <c r="B24" s="3"/>
      <c r="C24" s="3"/>
      <c r="D24" s="3"/>
      <c r="E24" s="3"/>
      <c r="G24" s="3"/>
      <c r="H24" s="3"/>
      <c r="I24" s="3"/>
    </row>
    <row r="25" spans="1:10" x14ac:dyDescent="0.35">
      <c r="A25" t="s">
        <v>25</v>
      </c>
      <c r="B25" s="3"/>
      <c r="C25" s="3"/>
      <c r="D25" s="3"/>
      <c r="E25" s="3"/>
      <c r="G25" s="3"/>
      <c r="H25" s="3"/>
      <c r="I25" s="3"/>
      <c r="J25" t="s">
        <v>26</v>
      </c>
    </row>
    <row r="27" spans="1:10" x14ac:dyDescent="0.35">
      <c r="G27" s="9">
        <f>SUM(G21:G26)</f>
        <v>20844</v>
      </c>
    </row>
  </sheetData>
  <mergeCells count="4">
    <mergeCell ref="B4:C4"/>
    <mergeCell ref="D4:E4"/>
    <mergeCell ref="B3:E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dcterms:created xsi:type="dcterms:W3CDTF">2024-09-25T12:14:55Z</dcterms:created>
  <dcterms:modified xsi:type="dcterms:W3CDTF">2024-11-14T10:20:03Z</dcterms:modified>
</cp:coreProperties>
</file>