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USA\"/>
    </mc:Choice>
  </mc:AlternateContent>
  <xr:revisionPtr revIDLastSave="0" documentId="13_ncr:1_{00B0F9AE-330A-4715-A8C1-1F0D0C86C71F}" xr6:coauthVersionLast="47" xr6:coauthVersionMax="47" xr10:uidLastSave="{00000000-0000-0000-0000-000000000000}"/>
  <bookViews>
    <workbookView xWindow="38290" yWindow="-110" windowWidth="38620" windowHeight="21100" xr2:uid="{16232555-D718-43B4-A5AE-7260355EA7A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1" l="1"/>
  <c r="AC26" i="1"/>
  <c r="AC27" i="1"/>
  <c r="AC28" i="1"/>
  <c r="AC29" i="1"/>
  <c r="AC30" i="1"/>
  <c r="AC31" i="1"/>
  <c r="AC32" i="1"/>
  <c r="AC3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5" i="1"/>
  <c r="AB26" i="1"/>
  <c r="AB27" i="1"/>
  <c r="AB28" i="1"/>
  <c r="AB29" i="1"/>
  <c r="AB30" i="1"/>
  <c r="AB31" i="1"/>
  <c r="AB32" i="1"/>
  <c r="AB33" i="1"/>
  <c r="AB4" i="1"/>
  <c r="AD34" i="1"/>
  <c r="AB34" i="1" l="1"/>
</calcChain>
</file>

<file path=xl/sharedStrings.xml><?xml version="1.0" encoding="utf-8"?>
<sst xmlns="http://schemas.openxmlformats.org/spreadsheetml/2006/main" count="67" uniqueCount="45">
  <si>
    <t>Moulin a vent</t>
  </si>
  <si>
    <t>Bourgogne pinot noir</t>
  </si>
  <si>
    <t>Bourgogne hautes cotes de N Rouge</t>
  </si>
  <si>
    <t>Bourgogne Hautes Cotes de N Blanc</t>
  </si>
  <si>
    <t>Beaune 1er cru les boucherottes</t>
  </si>
  <si>
    <t>Beaune 1er cru les Montrevenots blanc</t>
  </si>
  <si>
    <t>Chambolle Musigny</t>
  </si>
  <si>
    <t>Savigny 1er cru le clos des Guettes</t>
  </si>
  <si>
    <t>Signature VSIG</t>
  </si>
  <si>
    <t>Vosne Maizieres</t>
  </si>
  <si>
    <t>Vosne Chalandins</t>
  </si>
  <si>
    <t>Vosne Réas</t>
  </si>
  <si>
    <t>Pommard 1er cru les Pezerolles</t>
  </si>
  <si>
    <t>Pommard 1er cru les Arvelets</t>
  </si>
  <si>
    <t>Pommard 1er cru les Chanlins</t>
  </si>
  <si>
    <t>Echezeaux</t>
  </si>
  <si>
    <t>Clos Vougeot</t>
  </si>
  <si>
    <t>Richebourg</t>
  </si>
  <si>
    <t>Alloc 2023</t>
  </si>
  <si>
    <t>MS WALKER</t>
  </si>
  <si>
    <t>Banville AFGROS</t>
  </si>
  <si>
    <t>Banville CP</t>
  </si>
  <si>
    <t>Vin sauvageCP</t>
  </si>
  <si>
    <t>Vin sauvage AFGROS</t>
  </si>
  <si>
    <t>PREMIER BEVERAGE</t>
  </si>
  <si>
    <t>Victory</t>
  </si>
  <si>
    <t>PALOMAR AZ</t>
  </si>
  <si>
    <t>PALOMAR MN</t>
  </si>
  <si>
    <t>PALOMAR CO</t>
  </si>
  <si>
    <t>Gevrey</t>
  </si>
  <si>
    <t>Gevrey 1er cru</t>
  </si>
  <si>
    <t>Volnay 1er cru brouillard</t>
  </si>
  <si>
    <t>bourgogne rouge</t>
  </si>
  <si>
    <t>chambolle musigny 1er cru aux echanges</t>
  </si>
  <si>
    <t>corton rouge</t>
  </si>
  <si>
    <t>Aloxe 1er cru les valozieres</t>
  </si>
  <si>
    <t>Monthelie</t>
  </si>
  <si>
    <t>savigny</t>
  </si>
  <si>
    <t>Alloc 2024</t>
  </si>
  <si>
    <t>Total 2023</t>
  </si>
  <si>
    <t>Total 2024</t>
  </si>
  <si>
    <t>FLATS CP</t>
  </si>
  <si>
    <t>FLATS  AFGROS</t>
  </si>
  <si>
    <t>INTEGRITY</t>
  </si>
  <si>
    <t>Total validé a partir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</si>
</sst>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0" fillId="0" borderId="0" xfId="0" applyFont="1" applyFill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E918-DB66-448B-B165-50B6791F49E3}">
  <dimension ref="A2:AD34"/>
  <sheetViews>
    <sheetView tabSelected="1" workbookViewId="0">
      <selection activeCell="R57" sqref="R57"/>
    </sheetView>
  </sheetViews>
  <sheetFormatPr baseColWidth="10" defaultRowHeight="14.5" x14ac:dyDescent="0.35"/>
  <cols>
    <col min="1" max="1" width="32.26953125" bestFit="1" customWidth="1"/>
    <col min="22" max="22" width="10.90625" style="6"/>
    <col min="24" max="24" width="10.90625" style="6"/>
    <col min="26" max="26" width="10.90625" style="6"/>
  </cols>
  <sheetData>
    <row r="2" spans="1:30" x14ac:dyDescent="0.35">
      <c r="B2" t="s">
        <v>18</v>
      </c>
      <c r="C2" t="s">
        <v>38</v>
      </c>
      <c r="D2" t="s">
        <v>18</v>
      </c>
      <c r="E2" t="s">
        <v>38</v>
      </c>
      <c r="F2" t="s">
        <v>18</v>
      </c>
      <c r="G2" t="s">
        <v>38</v>
      </c>
      <c r="H2" t="s">
        <v>18</v>
      </c>
      <c r="I2" t="s">
        <v>38</v>
      </c>
      <c r="J2" t="s">
        <v>18</v>
      </c>
      <c r="K2" t="s">
        <v>38</v>
      </c>
      <c r="L2" t="s">
        <v>18</v>
      </c>
      <c r="M2" t="s">
        <v>38</v>
      </c>
      <c r="N2" t="s">
        <v>18</v>
      </c>
      <c r="O2" t="s">
        <v>38</v>
      </c>
      <c r="P2" t="s">
        <v>18</v>
      </c>
      <c r="Q2" t="s">
        <v>38</v>
      </c>
      <c r="R2" t="s">
        <v>18</v>
      </c>
      <c r="S2" t="s">
        <v>38</v>
      </c>
      <c r="T2" t="s">
        <v>18</v>
      </c>
      <c r="U2" t="s">
        <v>38</v>
      </c>
      <c r="V2" s="6" t="s">
        <v>18</v>
      </c>
      <c r="W2" t="s">
        <v>38</v>
      </c>
      <c r="Z2" s="6" t="s">
        <v>18</v>
      </c>
      <c r="AA2" t="s">
        <v>38</v>
      </c>
      <c r="AB2" s="3" t="s">
        <v>39</v>
      </c>
      <c r="AC2" s="3" t="s">
        <v>44</v>
      </c>
      <c r="AD2" t="s">
        <v>40</v>
      </c>
    </row>
    <row r="3" spans="1:30" x14ac:dyDescent="0.35">
      <c r="B3" t="s">
        <v>19</v>
      </c>
      <c r="D3" t="s">
        <v>20</v>
      </c>
      <c r="F3" t="s">
        <v>21</v>
      </c>
      <c r="H3" t="s">
        <v>23</v>
      </c>
      <c r="J3" t="s">
        <v>22</v>
      </c>
      <c r="L3" t="s">
        <v>24</v>
      </c>
      <c r="N3" t="s">
        <v>25</v>
      </c>
      <c r="P3" t="s">
        <v>26</v>
      </c>
      <c r="R3" t="s">
        <v>27</v>
      </c>
      <c r="T3" t="s">
        <v>28</v>
      </c>
      <c r="V3" s="6" t="s">
        <v>42</v>
      </c>
      <c r="X3" s="6" t="s">
        <v>41</v>
      </c>
      <c r="Z3" s="6" t="s">
        <v>43</v>
      </c>
    </row>
    <row r="4" spans="1:30" x14ac:dyDescent="0.35">
      <c r="A4" s="1" t="s">
        <v>0</v>
      </c>
      <c r="B4" s="1">
        <v>804</v>
      </c>
      <c r="C4" s="1"/>
      <c r="D4" s="1">
        <v>120</v>
      </c>
      <c r="E4" s="1"/>
      <c r="F4" s="1"/>
      <c r="G4" s="1"/>
      <c r="H4" s="1">
        <v>120</v>
      </c>
      <c r="I4" s="1"/>
      <c r="J4" s="1"/>
      <c r="K4" s="1"/>
      <c r="L4" s="1">
        <v>300</v>
      </c>
      <c r="M4" s="1"/>
      <c r="N4" s="1">
        <v>360</v>
      </c>
      <c r="O4" s="1"/>
      <c r="P4" s="1">
        <v>60</v>
      </c>
      <c r="Q4" s="1"/>
      <c r="R4" s="1">
        <v>60</v>
      </c>
      <c r="S4" s="1"/>
      <c r="T4" s="1">
        <v>60</v>
      </c>
      <c r="U4" s="1"/>
      <c r="V4" s="7"/>
      <c r="W4" s="1"/>
      <c r="X4" s="8"/>
      <c r="Y4" s="1"/>
      <c r="Z4" s="8">
        <v>120</v>
      </c>
      <c r="AA4" s="1"/>
      <c r="AB4" s="4">
        <f>B4+D4+F4+H4+J4+L4+N4+P4+R4+T4+V4+X4+Z4</f>
        <v>2004</v>
      </c>
      <c r="AC4" s="10">
        <f>V4+X4+Z4</f>
        <v>120</v>
      </c>
      <c r="AD4" s="1">
        <v>1500</v>
      </c>
    </row>
    <row r="5" spans="1:30" x14ac:dyDescent="0.35">
      <c r="A5" s="1" t="s">
        <v>1</v>
      </c>
      <c r="B5" s="2">
        <v>360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7"/>
      <c r="W5" s="1"/>
      <c r="X5" s="8"/>
      <c r="Y5" s="1"/>
      <c r="Z5" s="8"/>
      <c r="AA5" s="1"/>
      <c r="AB5" s="4">
        <f t="shared" ref="AB5:AB33" si="0">B5+D5+F5+H5+J5+L5+N5+P5+R5+T5+V5+X5+Z5</f>
        <v>360</v>
      </c>
      <c r="AC5" s="10">
        <f t="shared" ref="AC5:AC33" si="1">V5+X5+Z5</f>
        <v>0</v>
      </c>
      <c r="AD5" s="1">
        <v>0</v>
      </c>
    </row>
    <row r="6" spans="1:30" x14ac:dyDescent="0.35">
      <c r="A6" s="1" t="s">
        <v>2</v>
      </c>
      <c r="B6" s="2">
        <v>792</v>
      </c>
      <c r="C6" s="1"/>
      <c r="D6" s="1">
        <v>120</v>
      </c>
      <c r="E6" s="1"/>
      <c r="F6" s="1"/>
      <c r="G6" s="1"/>
      <c r="H6" s="1">
        <v>120</v>
      </c>
      <c r="I6" s="1"/>
      <c r="J6" s="1"/>
      <c r="K6" s="1"/>
      <c r="L6" s="1">
        <v>144</v>
      </c>
      <c r="M6" s="1"/>
      <c r="N6" s="1">
        <v>300</v>
      </c>
      <c r="O6" s="1"/>
      <c r="P6" s="1"/>
      <c r="Q6" s="1"/>
      <c r="R6" s="1"/>
      <c r="S6" s="1"/>
      <c r="T6" s="1">
        <v>180</v>
      </c>
      <c r="U6" s="1"/>
      <c r="V6" s="8">
        <v>60</v>
      </c>
      <c r="W6" s="1"/>
      <c r="X6" s="8">
        <v>48</v>
      </c>
      <c r="Y6" s="1"/>
      <c r="Z6" s="8">
        <v>120</v>
      </c>
      <c r="AA6" s="1"/>
      <c r="AB6" s="4">
        <f t="shared" si="0"/>
        <v>1884</v>
      </c>
      <c r="AC6" s="10">
        <f t="shared" si="1"/>
        <v>228</v>
      </c>
      <c r="AD6" s="1">
        <v>1602</v>
      </c>
    </row>
    <row r="7" spans="1:30" x14ac:dyDescent="0.35">
      <c r="A7" s="1" t="s">
        <v>3</v>
      </c>
      <c r="B7" s="2">
        <v>300</v>
      </c>
      <c r="C7" s="1"/>
      <c r="D7" s="1"/>
      <c r="E7" s="1"/>
      <c r="F7" s="1">
        <v>60</v>
      </c>
      <c r="G7" s="1"/>
      <c r="H7" s="1"/>
      <c r="I7" s="1"/>
      <c r="J7" s="1">
        <v>120</v>
      </c>
      <c r="K7" s="1"/>
      <c r="L7" s="1">
        <v>144</v>
      </c>
      <c r="M7" s="1"/>
      <c r="N7" s="1"/>
      <c r="O7" s="1"/>
      <c r="P7" s="1">
        <v>60</v>
      </c>
      <c r="Q7" s="1"/>
      <c r="R7" s="1">
        <v>60</v>
      </c>
      <c r="S7" s="1"/>
      <c r="T7" s="1">
        <v>120</v>
      </c>
      <c r="U7" s="1"/>
      <c r="V7" s="8">
        <v>72</v>
      </c>
      <c r="W7" s="1"/>
      <c r="X7" s="8"/>
      <c r="Y7" s="1"/>
      <c r="Z7" s="8">
        <v>144</v>
      </c>
      <c r="AA7" s="1"/>
      <c r="AB7" s="4">
        <f t="shared" si="0"/>
        <v>1080</v>
      </c>
      <c r="AC7" s="10">
        <f t="shared" si="1"/>
        <v>216</v>
      </c>
      <c r="AD7" s="1">
        <v>936</v>
      </c>
    </row>
    <row r="8" spans="1:30" x14ac:dyDescent="0.35">
      <c r="A8" s="1" t="s">
        <v>4</v>
      </c>
      <c r="B8" s="1"/>
      <c r="C8" s="1"/>
      <c r="D8" s="1"/>
      <c r="E8" s="1"/>
      <c r="F8" s="1">
        <v>120</v>
      </c>
      <c r="G8" s="1"/>
      <c r="H8" s="1">
        <v>60</v>
      </c>
      <c r="I8" s="1"/>
      <c r="J8" s="1"/>
      <c r="K8" s="1"/>
      <c r="L8" s="1"/>
      <c r="M8" s="1"/>
      <c r="N8" s="1">
        <v>120</v>
      </c>
      <c r="O8" s="1"/>
      <c r="P8" s="1">
        <v>36</v>
      </c>
      <c r="Q8" s="1"/>
      <c r="R8" s="1">
        <v>24</v>
      </c>
      <c r="S8" s="1"/>
      <c r="T8" s="1">
        <v>36</v>
      </c>
      <c r="U8" s="1"/>
      <c r="V8" s="8"/>
      <c r="W8" s="1"/>
      <c r="X8" s="8">
        <v>24</v>
      </c>
      <c r="Y8" s="1"/>
      <c r="Z8" s="8"/>
      <c r="AA8" s="1"/>
      <c r="AB8" s="4">
        <f t="shared" si="0"/>
        <v>420</v>
      </c>
      <c r="AC8" s="10">
        <f t="shared" si="1"/>
        <v>24</v>
      </c>
      <c r="AD8" s="1">
        <v>168</v>
      </c>
    </row>
    <row r="9" spans="1:30" x14ac:dyDescent="0.35">
      <c r="A9" s="1" t="s">
        <v>5</v>
      </c>
      <c r="B9" s="1">
        <v>84</v>
      </c>
      <c r="C9" s="1"/>
      <c r="D9" s="1"/>
      <c r="E9" s="1"/>
      <c r="F9" s="1"/>
      <c r="G9" s="1"/>
      <c r="H9" s="1"/>
      <c r="I9" s="1"/>
      <c r="J9" s="1"/>
      <c r="K9" s="1"/>
      <c r="L9" s="1">
        <v>72</v>
      </c>
      <c r="M9" s="1"/>
      <c r="N9" s="1"/>
      <c r="O9" s="1"/>
      <c r="P9" s="1">
        <v>24</v>
      </c>
      <c r="Q9" s="1"/>
      <c r="R9" s="1">
        <v>12</v>
      </c>
      <c r="S9" s="1"/>
      <c r="T9" s="1">
        <v>24</v>
      </c>
      <c r="U9" s="1"/>
      <c r="V9" s="8"/>
      <c r="W9" s="1"/>
      <c r="X9" s="8"/>
      <c r="Y9" s="1"/>
      <c r="Z9" s="8"/>
      <c r="AA9" s="1"/>
      <c r="AB9" s="4">
        <f t="shared" si="0"/>
        <v>216</v>
      </c>
      <c r="AC9" s="10">
        <f t="shared" si="1"/>
        <v>0</v>
      </c>
      <c r="AD9" s="1">
        <v>140</v>
      </c>
    </row>
    <row r="10" spans="1:30" x14ac:dyDescent="0.35">
      <c r="A10" s="1" t="s">
        <v>6</v>
      </c>
      <c r="B10" s="1">
        <v>84</v>
      </c>
      <c r="C10" s="1"/>
      <c r="D10" s="1"/>
      <c r="E10" s="1"/>
      <c r="F10" s="1"/>
      <c r="G10" s="1"/>
      <c r="H10" s="1"/>
      <c r="I10" s="1"/>
      <c r="J10" s="1"/>
      <c r="K10" s="1"/>
      <c r="L10" s="1">
        <v>48</v>
      </c>
      <c r="M10" s="1"/>
      <c r="N10" s="1">
        <v>60</v>
      </c>
      <c r="O10" s="1"/>
      <c r="P10" s="1">
        <v>36</v>
      </c>
      <c r="Q10" s="1"/>
      <c r="R10" s="1">
        <v>12</v>
      </c>
      <c r="S10" s="1"/>
      <c r="T10" s="1">
        <v>36</v>
      </c>
      <c r="U10" s="1"/>
      <c r="V10" s="8">
        <v>24</v>
      </c>
      <c r="W10" s="1"/>
      <c r="X10" s="8"/>
      <c r="Y10" s="1"/>
      <c r="Z10" s="8"/>
      <c r="AA10" s="1"/>
      <c r="AB10" s="4">
        <f t="shared" si="0"/>
        <v>300</v>
      </c>
      <c r="AC10" s="10">
        <f t="shared" si="1"/>
        <v>24</v>
      </c>
      <c r="AD10" s="1">
        <v>75</v>
      </c>
    </row>
    <row r="11" spans="1:30" x14ac:dyDescent="0.35">
      <c r="A11" s="1" t="s">
        <v>8</v>
      </c>
      <c r="B11" s="1">
        <v>60</v>
      </c>
      <c r="C11" s="1"/>
      <c r="D11" s="1"/>
      <c r="E11" s="1"/>
      <c r="F11" s="1"/>
      <c r="G11" s="1"/>
      <c r="H11" s="1">
        <v>60</v>
      </c>
      <c r="I11" s="1"/>
      <c r="J11" s="1"/>
      <c r="K11" s="1"/>
      <c r="L11" s="1">
        <v>48</v>
      </c>
      <c r="M11" s="1"/>
      <c r="N11" s="1">
        <v>36</v>
      </c>
      <c r="O11" s="1"/>
      <c r="P11" s="1">
        <v>12</v>
      </c>
      <c r="Q11" s="1"/>
      <c r="R11" s="1">
        <v>12</v>
      </c>
      <c r="S11" s="1"/>
      <c r="T11" s="1">
        <v>12</v>
      </c>
      <c r="U11" s="1"/>
      <c r="V11" s="8">
        <v>24</v>
      </c>
      <c r="W11" s="1"/>
      <c r="X11" s="8"/>
      <c r="Y11" s="1"/>
      <c r="Z11" s="8">
        <v>24</v>
      </c>
      <c r="AA11" s="1"/>
      <c r="AB11" s="4">
        <f t="shared" si="0"/>
        <v>288</v>
      </c>
      <c r="AC11" s="10">
        <f t="shared" si="1"/>
        <v>48</v>
      </c>
      <c r="AD11" s="1">
        <v>0</v>
      </c>
    </row>
    <row r="12" spans="1:30" x14ac:dyDescent="0.35">
      <c r="A12" s="1" t="s">
        <v>7</v>
      </c>
      <c r="B12" s="1">
        <v>60</v>
      </c>
      <c r="C12" s="1"/>
      <c r="D12" s="1"/>
      <c r="E12" s="1"/>
      <c r="F12" s="1"/>
      <c r="G12" s="1"/>
      <c r="H12" s="1"/>
      <c r="I12" s="1"/>
      <c r="J12" s="1"/>
      <c r="K12" s="1"/>
      <c r="L12" s="1">
        <v>120</v>
      </c>
      <c r="M12" s="1"/>
      <c r="N12" s="1">
        <v>120</v>
      </c>
      <c r="O12" s="1"/>
      <c r="P12" s="1">
        <v>36</v>
      </c>
      <c r="Q12" s="1"/>
      <c r="R12" s="1">
        <v>12</v>
      </c>
      <c r="S12" s="1"/>
      <c r="T12" s="1">
        <v>24</v>
      </c>
      <c r="U12" s="1"/>
      <c r="V12" s="8">
        <v>84</v>
      </c>
      <c r="W12" s="1"/>
      <c r="X12" s="8"/>
      <c r="Y12" s="1"/>
      <c r="Z12" s="8">
        <v>60</v>
      </c>
      <c r="AA12" s="1"/>
      <c r="AB12" s="4">
        <f t="shared" si="0"/>
        <v>516</v>
      </c>
      <c r="AC12" s="10">
        <f t="shared" si="1"/>
        <v>144</v>
      </c>
      <c r="AD12" s="1">
        <v>0</v>
      </c>
    </row>
    <row r="13" spans="1:30" x14ac:dyDescent="0.35">
      <c r="A13" s="1" t="s">
        <v>9</v>
      </c>
      <c r="B13" s="1"/>
      <c r="C13" s="1"/>
      <c r="D13" s="1"/>
      <c r="E13" s="1"/>
      <c r="F13" s="1">
        <v>180</v>
      </c>
      <c r="G13" s="1"/>
      <c r="H13" s="1"/>
      <c r="I13" s="1"/>
      <c r="J13" s="1"/>
      <c r="K13" s="1"/>
      <c r="L13" s="1"/>
      <c r="M13" s="1"/>
      <c r="N13" s="1">
        <v>84</v>
      </c>
      <c r="O13" s="1"/>
      <c r="P13" s="1"/>
      <c r="Q13" s="1"/>
      <c r="R13" s="1"/>
      <c r="S13" s="1"/>
      <c r="T13" s="1">
        <v>24</v>
      </c>
      <c r="U13" s="1"/>
      <c r="V13" s="8"/>
      <c r="W13" s="1"/>
      <c r="X13" s="8"/>
      <c r="Y13" s="1"/>
      <c r="Z13" s="8"/>
      <c r="AA13" s="1"/>
      <c r="AB13" s="4">
        <f t="shared" si="0"/>
        <v>288</v>
      </c>
      <c r="AC13" s="10">
        <f t="shared" si="1"/>
        <v>0</v>
      </c>
      <c r="AD13" s="1">
        <v>84</v>
      </c>
    </row>
    <row r="14" spans="1:30" x14ac:dyDescent="0.35">
      <c r="A14" s="1" t="s">
        <v>10</v>
      </c>
      <c r="B14" s="1">
        <v>48</v>
      </c>
      <c r="C14" s="1"/>
      <c r="D14" s="1">
        <v>48</v>
      </c>
      <c r="E14" s="1"/>
      <c r="F14" s="1"/>
      <c r="G14" s="1"/>
      <c r="H14" s="1">
        <v>60</v>
      </c>
      <c r="I14" s="1"/>
      <c r="J14" s="1"/>
      <c r="K14" s="1"/>
      <c r="L14" s="1">
        <v>120</v>
      </c>
      <c r="M14" s="1"/>
      <c r="N14" s="1"/>
      <c r="O14" s="1"/>
      <c r="P14" s="1"/>
      <c r="Q14" s="1"/>
      <c r="R14" s="1">
        <v>12</v>
      </c>
      <c r="S14" s="1"/>
      <c r="T14" s="1">
        <v>60</v>
      </c>
      <c r="U14" s="1"/>
      <c r="V14" s="8"/>
      <c r="W14" s="1"/>
      <c r="X14" s="8"/>
      <c r="Y14" s="1"/>
      <c r="Z14" s="8"/>
      <c r="AA14" s="1"/>
      <c r="AB14" s="4">
        <f t="shared" si="0"/>
        <v>348</v>
      </c>
      <c r="AC14" s="10">
        <f t="shared" si="1"/>
        <v>0</v>
      </c>
      <c r="AD14" s="1">
        <v>66</v>
      </c>
    </row>
    <row r="15" spans="1:30" x14ac:dyDescent="0.35">
      <c r="A15" s="1" t="s">
        <v>11</v>
      </c>
      <c r="B15" s="1">
        <v>144</v>
      </c>
      <c r="C15" s="1"/>
      <c r="D15" s="1">
        <v>48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36</v>
      </c>
      <c r="U15" s="1"/>
      <c r="V15" s="8">
        <v>48</v>
      </c>
      <c r="W15" s="1"/>
      <c r="X15" s="8"/>
      <c r="Y15" s="1"/>
      <c r="Z15" s="8">
        <v>60</v>
      </c>
      <c r="AA15" s="1"/>
      <c r="AB15" s="4">
        <f t="shared" si="0"/>
        <v>336</v>
      </c>
      <c r="AC15" s="10">
        <f t="shared" si="1"/>
        <v>108</v>
      </c>
      <c r="AD15" s="1">
        <v>84</v>
      </c>
    </row>
    <row r="16" spans="1:30" x14ac:dyDescent="0.35">
      <c r="A16" s="1" t="s">
        <v>12</v>
      </c>
      <c r="B16" s="1"/>
      <c r="C16" s="1"/>
      <c r="D16" s="1">
        <v>48</v>
      </c>
      <c r="E16" s="1"/>
      <c r="F16" s="1"/>
      <c r="G16" s="1"/>
      <c r="H16" s="1"/>
      <c r="I16" s="1"/>
      <c r="J16" s="1"/>
      <c r="K16" s="1"/>
      <c r="L16" s="1">
        <v>120</v>
      </c>
      <c r="M16" s="1"/>
      <c r="N16" s="1"/>
      <c r="O16" s="1"/>
      <c r="P16" s="1"/>
      <c r="Q16" s="1"/>
      <c r="R16" s="1"/>
      <c r="S16" s="1"/>
      <c r="T16" s="1"/>
      <c r="U16" s="1"/>
      <c r="V16" s="8"/>
      <c r="W16" s="1"/>
      <c r="X16" s="8"/>
      <c r="Y16" s="1"/>
      <c r="Z16" s="8">
        <v>60</v>
      </c>
      <c r="AA16" s="1"/>
      <c r="AB16" s="4">
        <f t="shared" si="0"/>
        <v>228</v>
      </c>
      <c r="AC16" s="10">
        <f t="shared" si="1"/>
        <v>60</v>
      </c>
      <c r="AD16" s="1">
        <v>42</v>
      </c>
    </row>
    <row r="17" spans="1:30" x14ac:dyDescent="0.35">
      <c r="A17" s="1" t="s">
        <v>13</v>
      </c>
      <c r="B17" s="1">
        <v>60</v>
      </c>
      <c r="C17" s="1"/>
      <c r="D17" s="1"/>
      <c r="E17" s="1"/>
      <c r="F17" s="1">
        <v>84</v>
      </c>
      <c r="G17" s="1"/>
      <c r="H17" s="1"/>
      <c r="I17" s="1"/>
      <c r="J17" s="1">
        <v>60</v>
      </c>
      <c r="K17" s="1"/>
      <c r="L17" s="1"/>
      <c r="M17" s="1"/>
      <c r="N17" s="1">
        <v>84</v>
      </c>
      <c r="O17" s="1"/>
      <c r="P17" s="1"/>
      <c r="Q17" s="1"/>
      <c r="R17" s="1"/>
      <c r="S17" s="1"/>
      <c r="T17" s="1">
        <v>36</v>
      </c>
      <c r="U17" s="1"/>
      <c r="V17" s="8"/>
      <c r="W17" s="1"/>
      <c r="X17" s="8">
        <v>12</v>
      </c>
      <c r="Y17" s="1"/>
      <c r="Z17" s="8"/>
      <c r="AA17" s="1"/>
      <c r="AB17" s="4">
        <f t="shared" si="0"/>
        <v>336</v>
      </c>
      <c r="AC17" s="10">
        <f t="shared" si="1"/>
        <v>12</v>
      </c>
      <c r="AD17" s="1">
        <v>114</v>
      </c>
    </row>
    <row r="18" spans="1:30" x14ac:dyDescent="0.35">
      <c r="A18" s="1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v>36</v>
      </c>
      <c r="Q18" s="1"/>
      <c r="R18" s="1">
        <v>12</v>
      </c>
      <c r="S18" s="1"/>
      <c r="T18" s="1"/>
      <c r="U18" s="1"/>
      <c r="V18" s="8"/>
      <c r="W18" s="1"/>
      <c r="X18" s="8"/>
      <c r="Y18" s="1"/>
      <c r="Z18" s="8"/>
      <c r="AA18" s="1"/>
      <c r="AB18" s="4">
        <f t="shared" si="0"/>
        <v>48</v>
      </c>
      <c r="AC18" s="10">
        <f t="shared" si="1"/>
        <v>0</v>
      </c>
      <c r="AD18" s="1">
        <v>18</v>
      </c>
    </row>
    <row r="19" spans="1:30" x14ac:dyDescent="0.35">
      <c r="A19" s="1" t="s">
        <v>15</v>
      </c>
      <c r="B19" s="1">
        <v>36</v>
      </c>
      <c r="C19" s="1"/>
      <c r="D19" s="1">
        <v>12</v>
      </c>
      <c r="E19" s="1"/>
      <c r="F19" s="1">
        <v>24</v>
      </c>
      <c r="G19" s="1"/>
      <c r="H19" s="1">
        <v>18</v>
      </c>
      <c r="I19" s="1"/>
      <c r="J19" s="1"/>
      <c r="K19" s="1"/>
      <c r="L19" s="1">
        <v>18</v>
      </c>
      <c r="M19" s="1"/>
      <c r="N19" s="1">
        <v>12</v>
      </c>
      <c r="O19" s="1"/>
      <c r="P19" s="1"/>
      <c r="Q19" s="1"/>
      <c r="R19" s="1"/>
      <c r="S19" s="1"/>
      <c r="T19" s="1">
        <v>24</v>
      </c>
      <c r="U19" s="1"/>
      <c r="V19" s="8">
        <v>6</v>
      </c>
      <c r="W19" s="1"/>
      <c r="X19" s="8"/>
      <c r="Y19" s="1"/>
      <c r="Z19" s="8">
        <v>12</v>
      </c>
      <c r="AA19" s="1"/>
      <c r="AB19" s="4">
        <f t="shared" si="0"/>
        <v>162</v>
      </c>
      <c r="AC19" s="10">
        <f t="shared" si="1"/>
        <v>18</v>
      </c>
      <c r="AD19" s="1">
        <v>66</v>
      </c>
    </row>
    <row r="20" spans="1:30" x14ac:dyDescent="0.35">
      <c r="A20" s="1" t="s">
        <v>16</v>
      </c>
      <c r="B20" s="1">
        <v>36</v>
      </c>
      <c r="C20" s="1"/>
      <c r="D20" s="1">
        <v>12</v>
      </c>
      <c r="E20" s="1"/>
      <c r="F20" s="1">
        <v>30</v>
      </c>
      <c r="G20" s="1"/>
      <c r="H20" s="1">
        <v>18</v>
      </c>
      <c r="I20" s="1"/>
      <c r="J20" s="1"/>
      <c r="K20" s="1"/>
      <c r="L20" s="1">
        <v>18</v>
      </c>
      <c r="M20" s="1"/>
      <c r="N20" s="1">
        <v>12</v>
      </c>
      <c r="O20" s="1"/>
      <c r="P20" s="1">
        <v>6</v>
      </c>
      <c r="Q20" s="1"/>
      <c r="R20" s="1">
        <v>3</v>
      </c>
      <c r="S20" s="1"/>
      <c r="T20" s="1">
        <v>6</v>
      </c>
      <c r="U20" s="1"/>
      <c r="V20" s="8">
        <v>6</v>
      </c>
      <c r="W20" s="1"/>
      <c r="X20" s="8"/>
      <c r="Y20" s="1"/>
      <c r="Z20" s="8">
        <v>12</v>
      </c>
      <c r="AA20" s="1"/>
      <c r="AB20" s="4">
        <f t="shared" si="0"/>
        <v>159</v>
      </c>
      <c r="AC20" s="10">
        <f t="shared" si="1"/>
        <v>18</v>
      </c>
      <c r="AD20" s="1">
        <v>60</v>
      </c>
    </row>
    <row r="21" spans="1:30" x14ac:dyDescent="0.35">
      <c r="A21" s="1" t="s">
        <v>17</v>
      </c>
      <c r="B21" s="1">
        <v>30</v>
      </c>
      <c r="C21" s="1"/>
      <c r="D21" s="1">
        <v>12</v>
      </c>
      <c r="E21" s="1"/>
      <c r="F21" s="1"/>
      <c r="G21" s="1"/>
      <c r="H21" s="1">
        <v>12</v>
      </c>
      <c r="I21" s="1"/>
      <c r="J21" s="1"/>
      <c r="K21" s="1"/>
      <c r="L21" s="1">
        <v>12</v>
      </c>
      <c r="M21" s="1"/>
      <c r="N21" s="1">
        <v>6</v>
      </c>
      <c r="O21" s="1"/>
      <c r="P21" s="1">
        <v>6</v>
      </c>
      <c r="Q21" s="1"/>
      <c r="R21" s="1">
        <v>3</v>
      </c>
      <c r="S21" s="1"/>
      <c r="T21" s="1">
        <v>6</v>
      </c>
      <c r="U21" s="1"/>
      <c r="V21" s="8">
        <v>6</v>
      </c>
      <c r="W21" s="1"/>
      <c r="X21" s="8"/>
      <c r="Y21" s="1"/>
      <c r="Z21" s="8">
        <v>12</v>
      </c>
      <c r="AA21" s="1"/>
      <c r="AB21" s="4">
        <f t="shared" si="0"/>
        <v>105</v>
      </c>
      <c r="AC21" s="10">
        <f t="shared" si="1"/>
        <v>18</v>
      </c>
      <c r="AD21" s="1">
        <v>54</v>
      </c>
    </row>
    <row r="22" spans="1:30" x14ac:dyDescent="0.35">
      <c r="Z22" s="9"/>
      <c r="AB22" s="4"/>
      <c r="AC22" s="4"/>
    </row>
    <row r="23" spans="1:30" x14ac:dyDescent="0.35">
      <c r="AB23" s="4"/>
      <c r="AC23" s="4"/>
    </row>
    <row r="24" spans="1:30" x14ac:dyDescent="0.35">
      <c r="AB24" s="4"/>
      <c r="AC24" s="4"/>
    </row>
    <row r="25" spans="1:30" x14ac:dyDescent="0.35">
      <c r="A25" s="1" t="s">
        <v>29</v>
      </c>
      <c r="B25" s="1">
        <v>60</v>
      </c>
      <c r="C25" s="1"/>
      <c r="D25" s="1">
        <v>48</v>
      </c>
      <c r="E25" s="1"/>
      <c r="F25" s="1"/>
      <c r="G25" s="1"/>
      <c r="H25" s="1">
        <v>120</v>
      </c>
      <c r="I25" s="1"/>
      <c r="J25" s="1">
        <v>36</v>
      </c>
      <c r="K25" s="1"/>
      <c r="L25" s="1">
        <v>60</v>
      </c>
      <c r="M25" s="1"/>
      <c r="N25" s="1"/>
      <c r="O25" s="1"/>
      <c r="P25" s="1">
        <v>36</v>
      </c>
      <c r="Q25" s="1"/>
      <c r="R25" s="1">
        <v>24</v>
      </c>
      <c r="S25" s="1"/>
      <c r="T25" s="1">
        <v>36</v>
      </c>
      <c r="U25" s="1"/>
      <c r="V25" s="7"/>
      <c r="W25" s="1"/>
      <c r="X25" s="8">
        <v>24</v>
      </c>
      <c r="Y25" s="1"/>
      <c r="Z25" s="8">
        <v>12</v>
      </c>
      <c r="AA25" s="1"/>
      <c r="AB25" s="4">
        <f t="shared" si="0"/>
        <v>456</v>
      </c>
      <c r="AC25" s="10">
        <f t="shared" si="1"/>
        <v>36</v>
      </c>
      <c r="AD25" s="1">
        <v>0</v>
      </c>
    </row>
    <row r="26" spans="1:30" x14ac:dyDescent="0.35">
      <c r="A26" s="1" t="s">
        <v>30</v>
      </c>
      <c r="B26" s="1"/>
      <c r="C26" s="1"/>
      <c r="D26" s="1"/>
      <c r="E26" s="1"/>
      <c r="F26" s="1"/>
      <c r="G26" s="1"/>
      <c r="H26" s="1">
        <v>60</v>
      </c>
      <c r="I26" s="1"/>
      <c r="J26" s="1"/>
      <c r="K26" s="1"/>
      <c r="L26" s="1">
        <v>12</v>
      </c>
      <c r="M26" s="1"/>
      <c r="N26" s="1"/>
      <c r="O26" s="1"/>
      <c r="P26" s="1">
        <v>12</v>
      </c>
      <c r="Q26" s="1"/>
      <c r="R26" s="1">
        <v>6</v>
      </c>
      <c r="S26" s="1"/>
      <c r="T26" s="1">
        <v>12</v>
      </c>
      <c r="U26" s="1"/>
      <c r="V26" s="7"/>
      <c r="W26" s="1"/>
      <c r="X26" s="8"/>
      <c r="Y26" s="1"/>
      <c r="Z26" s="8">
        <v>12</v>
      </c>
      <c r="AA26" s="1"/>
      <c r="AB26" s="4">
        <f t="shared" si="0"/>
        <v>114</v>
      </c>
      <c r="AC26" s="10">
        <f t="shared" si="1"/>
        <v>12</v>
      </c>
      <c r="AD26" s="1">
        <v>0</v>
      </c>
    </row>
    <row r="27" spans="1:30" x14ac:dyDescent="0.35">
      <c r="A27" s="1" t="s">
        <v>35</v>
      </c>
      <c r="B27" s="1">
        <v>60</v>
      </c>
      <c r="C27" s="1"/>
      <c r="D27" s="1">
        <v>48</v>
      </c>
      <c r="E27" s="1"/>
      <c r="F27" s="1"/>
      <c r="G27" s="1"/>
      <c r="H27" s="1">
        <v>60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7"/>
      <c r="W27" s="1"/>
      <c r="X27" s="8"/>
      <c r="Y27" s="1"/>
      <c r="Z27" s="8">
        <v>36</v>
      </c>
      <c r="AA27" s="1"/>
      <c r="AB27" s="4">
        <f t="shared" si="0"/>
        <v>204</v>
      </c>
      <c r="AC27" s="10">
        <f t="shared" si="1"/>
        <v>36</v>
      </c>
      <c r="AD27" s="1">
        <v>0</v>
      </c>
    </row>
    <row r="28" spans="1:30" x14ac:dyDescent="0.35">
      <c r="A28" s="1" t="s">
        <v>31</v>
      </c>
      <c r="B28" s="1"/>
      <c r="C28" s="1"/>
      <c r="D28" s="1"/>
      <c r="E28" s="1"/>
      <c r="F28" s="1">
        <v>36</v>
      </c>
      <c r="G28" s="1"/>
      <c r="H28" s="1"/>
      <c r="I28" s="1"/>
      <c r="J28" s="1">
        <v>36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7"/>
      <c r="W28" s="1"/>
      <c r="X28" s="8">
        <v>24</v>
      </c>
      <c r="Y28" s="1"/>
      <c r="Z28" s="8"/>
      <c r="AA28" s="1"/>
      <c r="AB28" s="4">
        <f t="shared" si="0"/>
        <v>96</v>
      </c>
      <c r="AC28" s="10">
        <f t="shared" si="1"/>
        <v>24</v>
      </c>
      <c r="AD28" s="1">
        <v>0</v>
      </c>
    </row>
    <row r="29" spans="1:30" x14ac:dyDescent="0.35">
      <c r="A29" s="1" t="s">
        <v>32</v>
      </c>
      <c r="B29" s="1"/>
      <c r="C29" s="1"/>
      <c r="D29" s="1"/>
      <c r="E29" s="1"/>
      <c r="F29" s="1">
        <v>240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7"/>
      <c r="W29" s="1"/>
      <c r="X29" s="8">
        <v>48</v>
      </c>
      <c r="Y29" s="1"/>
      <c r="Z29" s="8"/>
      <c r="AA29" s="1"/>
      <c r="AB29" s="4">
        <f t="shared" si="0"/>
        <v>288</v>
      </c>
      <c r="AC29" s="10">
        <f t="shared" si="1"/>
        <v>48</v>
      </c>
      <c r="AD29" s="1">
        <v>0</v>
      </c>
    </row>
    <row r="30" spans="1:30" x14ac:dyDescent="0.35">
      <c r="A30" s="1" t="s">
        <v>33</v>
      </c>
      <c r="B30" s="1"/>
      <c r="C30" s="1"/>
      <c r="D30" s="1"/>
      <c r="E30" s="1"/>
      <c r="F30" s="1">
        <v>36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7"/>
      <c r="W30" s="1"/>
      <c r="X30" s="8"/>
      <c r="Y30" s="1"/>
      <c r="Z30" s="8">
        <v>36</v>
      </c>
      <c r="AA30" s="1"/>
      <c r="AB30" s="4">
        <f t="shared" si="0"/>
        <v>72</v>
      </c>
      <c r="AC30" s="10">
        <f t="shared" si="1"/>
        <v>36</v>
      </c>
      <c r="AD30" s="1">
        <v>0</v>
      </c>
    </row>
    <row r="31" spans="1:30" x14ac:dyDescent="0.35">
      <c r="A31" s="1" t="s">
        <v>34</v>
      </c>
      <c r="B31" s="1"/>
      <c r="C31" s="1"/>
      <c r="D31" s="1"/>
      <c r="E31" s="1"/>
      <c r="F31" s="1">
        <v>12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7"/>
      <c r="W31" s="1"/>
      <c r="X31" s="8"/>
      <c r="Y31" s="1"/>
      <c r="Z31" s="8">
        <v>36</v>
      </c>
      <c r="AA31" s="1"/>
      <c r="AB31" s="4">
        <f t="shared" si="0"/>
        <v>48</v>
      </c>
      <c r="AC31" s="10">
        <f t="shared" si="1"/>
        <v>36</v>
      </c>
      <c r="AD31" s="1">
        <v>0</v>
      </c>
    </row>
    <row r="32" spans="1:30" x14ac:dyDescent="0.35">
      <c r="A32" s="1" t="s">
        <v>36</v>
      </c>
      <c r="B32" s="1">
        <v>180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7"/>
      <c r="W32" s="1"/>
      <c r="X32" s="8"/>
      <c r="Y32" s="1"/>
      <c r="Z32" s="8"/>
      <c r="AA32" s="1"/>
      <c r="AB32" s="4">
        <f t="shared" si="0"/>
        <v>180</v>
      </c>
      <c r="AC32" s="10">
        <f t="shared" si="1"/>
        <v>0</v>
      </c>
      <c r="AD32" s="1">
        <v>0</v>
      </c>
    </row>
    <row r="33" spans="1:30" x14ac:dyDescent="0.35">
      <c r="A33" s="1" t="s">
        <v>37</v>
      </c>
      <c r="B33" s="1">
        <v>90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7"/>
      <c r="W33" s="1"/>
      <c r="X33" s="8"/>
      <c r="Y33" s="1"/>
      <c r="Z33" s="8"/>
      <c r="AA33" s="1"/>
      <c r="AB33" s="4">
        <f t="shared" si="0"/>
        <v>90</v>
      </c>
      <c r="AC33" s="10">
        <f t="shared" si="1"/>
        <v>0</v>
      </c>
      <c r="AD33" s="1">
        <v>0</v>
      </c>
    </row>
    <row r="34" spans="1:30" x14ac:dyDescent="0.35">
      <c r="AB34" s="5">
        <f>SUM(AB4:AB33)</f>
        <v>10626</v>
      </c>
      <c r="AC34" s="5"/>
      <c r="AD34" s="5">
        <f>SUM(AD4:AD33)</f>
        <v>5009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2025-04-07T13:22:23Z</dcterms:created>
  <dcterms:modified xsi:type="dcterms:W3CDTF">2025-04-14T15:09:40Z</dcterms:modified>
</cp:coreProperties>
</file>