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"/>
    </mc:Choice>
  </mc:AlternateContent>
  <xr:revisionPtr revIDLastSave="0" documentId="13_ncr:1_{B780F2F3-0A17-4514-9752-426A1DDBF8A4}" xr6:coauthVersionLast="45" xr6:coauthVersionMax="45" xr10:uidLastSave="{00000000-0000-0000-0000-000000000000}"/>
  <bookViews>
    <workbookView xWindow="2940" yWindow="2940" windowWidth="28800" windowHeight="15435" xr2:uid="{FEEA7787-B7D4-467E-9F34-E39081BEE1F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F18" i="1"/>
  <c r="E18" i="1"/>
  <c r="F17" i="1"/>
  <c r="E11" i="1" l="1"/>
  <c r="E13" i="1"/>
  <c r="E6" i="1"/>
  <c r="E17" i="1" s="1"/>
  <c r="F5" i="1"/>
  <c r="F7" i="1"/>
  <c r="F8" i="1"/>
  <c r="F9" i="1"/>
  <c r="F10" i="1"/>
  <c r="F12" i="1"/>
  <c r="F14" i="1"/>
  <c r="F15" i="1"/>
  <c r="F16" i="1"/>
  <c r="F4" i="1"/>
</calcChain>
</file>

<file path=xl/sharedStrings.xml><?xml version="1.0" encoding="utf-8"?>
<sst xmlns="http://schemas.openxmlformats.org/spreadsheetml/2006/main" count="47" uniqueCount="32">
  <si>
    <t>COMMISSIONS</t>
  </si>
  <si>
    <t xml:space="preserve">VICTORY WINE GROUP </t>
  </si>
  <si>
    <t>AF GROS</t>
  </si>
  <si>
    <t>MS WALKER</t>
  </si>
  <si>
    <t>FAC 5-12-2019</t>
  </si>
  <si>
    <t xml:space="preserve">AFGROS </t>
  </si>
  <si>
    <t>FAC 27-11-2019</t>
  </si>
  <si>
    <t xml:space="preserve">BEST OF WINES </t>
  </si>
  <si>
    <t>VILD LMED VINS APS</t>
  </si>
  <si>
    <t xml:space="preserve">MAISON PARENT GROS </t>
  </si>
  <si>
    <t>FAC 3-12-2019</t>
  </si>
  <si>
    <t>PREMIER BEVERAGE</t>
  </si>
  <si>
    <t>FAC 2-12-2019</t>
  </si>
  <si>
    <t>AMPELY</t>
  </si>
  <si>
    <t>FAC 25-11-2019</t>
  </si>
  <si>
    <t>VINS SAUVAGES</t>
  </si>
  <si>
    <t>FAC 21-11-2019</t>
  </si>
  <si>
    <t>FAC 4-9-2019</t>
  </si>
  <si>
    <t>BERRY BROS</t>
  </si>
  <si>
    <t>FAC 7-10-2019</t>
  </si>
  <si>
    <t xml:space="preserve">AF GROS </t>
  </si>
  <si>
    <t>VERITAS</t>
  </si>
  <si>
    <t>QUENCH</t>
  </si>
  <si>
    <t>FAC 9-9-2019</t>
  </si>
  <si>
    <t>GOEDHUIS</t>
  </si>
  <si>
    <t>FAC 18-10-2019</t>
  </si>
  <si>
    <t>ECH 2020 SUR VENTE 2019 ET SOLDE SUR ECH 2019</t>
  </si>
  <si>
    <t>CAVEAU SELECTION</t>
  </si>
  <si>
    <t>FAC 17-12-2019</t>
  </si>
  <si>
    <t>HT</t>
  </si>
  <si>
    <t>TVA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</si>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</sst>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  <xf numFmtId="9" fontId="0" fillId="0" borderId="0" xfId="0" applyNumberFormat="1" applyAlignment="1">
      <alignment horizontal="center"/>
    </xf>
    <xf numFmtId="0" fontId="0" fillId="0" borderId="1" xfId="0" applyBorder="1"/>
    <xf numFmtId="43" fontId="0" fillId="0" borderId="0" xfId="0" applyNumberFormat="1"/>
    <xf numFmtId="43" fontId="0" fillId="2" borderId="0" xfId="0" applyNumberFormat="1" applyFill="1"/>
    <xf numFmtId="9" fontId="0" fillId="3" borderId="0" xfId="0" applyNumberFormat="1" applyFill="1"/>
    <xf numFmtId="43" fontId="0" fillId="3" borderId="0" xfId="1" applyFont="1" applyFill="1"/>
    <xf numFmtId="164" fontId="0" fillId="3" borderId="0" xfId="0" applyNumberFormat="1" applyFill="1"/>
    <xf numFmtId="43" fontId="0" fillId="3" borderId="1" xfId="1" applyFont="1" applyFill="1" applyBorder="1"/>
    <xf numFmtId="164" fontId="0" fillId="3" borderId="1" xfId="0" applyNumberFormat="1" applyFill="1" applyBorder="1"/>
    <xf numFmtId="164" fontId="0" fillId="4" borderId="0" xfId="0" applyNumberFormat="1" applyFill="1"/>
    <xf numFmtId="43" fontId="0" fillId="4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EF09-CF8D-45A7-B920-2E840A3FB8BF}">
  <dimension ref="A1:I19"/>
  <sheetViews>
    <sheetView tabSelected="1" workbookViewId="0">
      <selection activeCell="L22" sqref="L22"/>
    </sheetView>
  </sheetViews>
  <sheetFormatPr baseColWidth="10" defaultRowHeight="15" x14ac:dyDescent="0.25"/>
  <cols>
    <col min="6" max="6" width="20.28515625" customWidth="1"/>
    <col min="7" max="7" width="21.42578125" customWidth="1"/>
  </cols>
  <sheetData>
    <row r="1" spans="1:9" x14ac:dyDescent="0.25">
      <c r="A1" s="3" t="s">
        <v>0</v>
      </c>
      <c r="C1" t="s">
        <v>26</v>
      </c>
    </row>
    <row r="2" spans="1:9" x14ac:dyDescent="0.25">
      <c r="E2" s="4">
        <v>0.05</v>
      </c>
      <c r="F2" s="4">
        <v>0.1</v>
      </c>
    </row>
    <row r="3" spans="1:9" x14ac:dyDescent="0.25">
      <c r="A3" t="s">
        <v>27</v>
      </c>
      <c r="C3" s="1">
        <v>3150</v>
      </c>
      <c r="E3" s="8"/>
      <c r="F3" s="9">
        <v>315</v>
      </c>
      <c r="G3" t="s">
        <v>5</v>
      </c>
      <c r="H3" t="s">
        <v>28</v>
      </c>
    </row>
    <row r="4" spans="1:9" x14ac:dyDescent="0.25">
      <c r="A4" t="s">
        <v>1</v>
      </c>
      <c r="C4" s="1">
        <v>35772</v>
      </c>
      <c r="E4" s="9"/>
      <c r="F4" s="10">
        <f>C4*0.1</f>
        <v>3577.2000000000003</v>
      </c>
      <c r="G4" t="s">
        <v>2</v>
      </c>
      <c r="H4" t="s">
        <v>4</v>
      </c>
    </row>
    <row r="5" spans="1:9" x14ac:dyDescent="0.25">
      <c r="A5" t="s">
        <v>3</v>
      </c>
      <c r="C5">
        <v>5615</v>
      </c>
      <c r="E5" s="9"/>
      <c r="F5" s="10">
        <f t="shared" ref="F5:F16" si="0">C5*0.1</f>
        <v>561.5</v>
      </c>
      <c r="G5" t="s">
        <v>5</v>
      </c>
      <c r="H5" t="s">
        <v>6</v>
      </c>
    </row>
    <row r="6" spans="1:9" x14ac:dyDescent="0.25">
      <c r="A6" t="s">
        <v>7</v>
      </c>
      <c r="C6">
        <v>14400</v>
      </c>
      <c r="E6" s="9">
        <f>C6*0.05</f>
        <v>720</v>
      </c>
      <c r="F6" s="10"/>
      <c r="G6" t="s">
        <v>2</v>
      </c>
      <c r="H6" t="s">
        <v>6</v>
      </c>
    </row>
    <row r="7" spans="1:9" x14ac:dyDescent="0.25">
      <c r="A7" t="s">
        <v>8</v>
      </c>
      <c r="C7">
        <v>12042</v>
      </c>
      <c r="E7" s="1"/>
      <c r="F7" s="13">
        <f t="shared" si="0"/>
        <v>1204.2</v>
      </c>
      <c r="G7" t="s">
        <v>9</v>
      </c>
      <c r="H7" t="s">
        <v>10</v>
      </c>
    </row>
    <row r="8" spans="1:9" x14ac:dyDescent="0.25">
      <c r="A8" t="s">
        <v>11</v>
      </c>
      <c r="C8">
        <v>33183</v>
      </c>
      <c r="E8" s="1"/>
      <c r="F8" s="10">
        <f t="shared" si="0"/>
        <v>3318.3</v>
      </c>
      <c r="G8" t="s">
        <v>5</v>
      </c>
      <c r="H8" t="s">
        <v>12</v>
      </c>
    </row>
    <row r="9" spans="1:9" x14ac:dyDescent="0.25">
      <c r="A9" t="s">
        <v>13</v>
      </c>
      <c r="C9">
        <v>1920</v>
      </c>
      <c r="E9" s="1"/>
      <c r="F9" s="10">
        <f t="shared" si="0"/>
        <v>192</v>
      </c>
      <c r="G9" t="s">
        <v>2</v>
      </c>
      <c r="H9" t="s">
        <v>14</v>
      </c>
    </row>
    <row r="10" spans="1:9" x14ac:dyDescent="0.25">
      <c r="A10" t="s">
        <v>15</v>
      </c>
      <c r="C10">
        <v>17296.8</v>
      </c>
      <c r="E10" s="14"/>
      <c r="F10" s="13">
        <f t="shared" si="0"/>
        <v>1729.68</v>
      </c>
      <c r="G10" t="s">
        <v>9</v>
      </c>
      <c r="H10" t="s">
        <v>16</v>
      </c>
    </row>
    <row r="11" spans="1:9" x14ac:dyDescent="0.25">
      <c r="A11" t="s">
        <v>7</v>
      </c>
      <c r="C11">
        <v>6468</v>
      </c>
      <c r="E11" s="14">
        <f t="shared" ref="E11:E13" si="1">C11*0.05</f>
        <v>323.40000000000003</v>
      </c>
      <c r="F11" s="13">
        <v>0</v>
      </c>
      <c r="G11" t="s">
        <v>9</v>
      </c>
      <c r="H11" t="s">
        <v>17</v>
      </c>
    </row>
    <row r="12" spans="1:9" x14ac:dyDescent="0.25">
      <c r="A12" t="s">
        <v>18</v>
      </c>
      <c r="C12">
        <v>100800</v>
      </c>
      <c r="E12" s="9">
        <v>0</v>
      </c>
      <c r="F12" s="10">
        <f t="shared" si="0"/>
        <v>10080</v>
      </c>
      <c r="G12" t="s">
        <v>5</v>
      </c>
      <c r="H12" t="s">
        <v>19</v>
      </c>
    </row>
    <row r="13" spans="1:9" x14ac:dyDescent="0.25">
      <c r="A13" t="s">
        <v>7</v>
      </c>
      <c r="C13">
        <v>49854</v>
      </c>
      <c r="E13" s="9">
        <f t="shared" si="1"/>
        <v>2492.7000000000003</v>
      </c>
      <c r="F13" s="10">
        <v>0</v>
      </c>
      <c r="G13" t="s">
        <v>20</v>
      </c>
      <c r="H13" t="s">
        <v>17</v>
      </c>
    </row>
    <row r="14" spans="1:9" x14ac:dyDescent="0.25">
      <c r="A14" t="s">
        <v>21</v>
      </c>
      <c r="C14">
        <v>22123</v>
      </c>
      <c r="E14" s="9"/>
      <c r="F14" s="10">
        <f t="shared" si="0"/>
        <v>2212.3000000000002</v>
      </c>
      <c r="G14" t="s">
        <v>2</v>
      </c>
      <c r="H14" t="s">
        <v>17</v>
      </c>
    </row>
    <row r="15" spans="1:9" x14ac:dyDescent="0.25">
      <c r="A15" t="s">
        <v>22</v>
      </c>
      <c r="C15">
        <v>18000</v>
      </c>
      <c r="E15" s="9"/>
      <c r="F15" s="10">
        <f t="shared" si="0"/>
        <v>1800</v>
      </c>
      <c r="G15" t="s">
        <v>20</v>
      </c>
      <c r="H15" t="s">
        <v>23</v>
      </c>
    </row>
    <row r="16" spans="1:9" x14ac:dyDescent="0.25">
      <c r="A16" s="5" t="s">
        <v>24</v>
      </c>
      <c r="B16" s="5"/>
      <c r="C16" s="5">
        <v>150060</v>
      </c>
      <c r="D16" s="5"/>
      <c r="E16" s="11"/>
      <c r="F16" s="12">
        <f t="shared" si="0"/>
        <v>15006</v>
      </c>
      <c r="G16" s="5" t="s">
        <v>5</v>
      </c>
      <c r="H16" s="5" t="s">
        <v>25</v>
      </c>
      <c r="I16" s="5"/>
    </row>
    <row r="17" spans="4:7" x14ac:dyDescent="0.25">
      <c r="D17" t="s">
        <v>29</v>
      </c>
      <c r="E17" s="1">
        <f>SUM(E4:E16)</f>
        <v>3536.1000000000004</v>
      </c>
      <c r="F17" s="2">
        <f>SUM(F3:F16)</f>
        <v>39996.18</v>
      </c>
    </row>
    <row r="18" spans="4:7" x14ac:dyDescent="0.25">
      <c r="D18" t="s">
        <v>30</v>
      </c>
      <c r="E18" s="2">
        <f>E17*0.2</f>
        <v>707.22000000000014</v>
      </c>
      <c r="F18" s="2">
        <f>F17*0.2</f>
        <v>7999.2360000000008</v>
      </c>
    </row>
    <row r="19" spans="4:7" x14ac:dyDescent="0.25">
      <c r="D19" t="s">
        <v>31</v>
      </c>
      <c r="E19" s="6">
        <f>SUM(E17:E18)</f>
        <v>4243.3200000000006</v>
      </c>
      <c r="F19" s="2">
        <f>SUM(F17:F18)</f>
        <v>47995.415999999997</v>
      </c>
      <c r="G19" s="7">
        <f>SUM(E19:F19)</f>
        <v>52238.735999999997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2020-01-15T14:01:47Z</cp:lastPrinted>
  <dcterms:created xsi:type="dcterms:W3CDTF">2020-01-13T12:38:56Z</dcterms:created>
  <dcterms:modified xsi:type="dcterms:W3CDTF">2020-01-15T14:18:02Z</dcterms:modified>
</cp:coreProperties>
</file>