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25" windowHeight="3690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M10" i="1" l="1"/>
  <c r="B10" i="1" l="1"/>
  <c r="C10" i="1"/>
  <c r="D10" i="1"/>
  <c r="N10" i="1"/>
  <c r="L10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<sst xmlns="http://schemas.openxmlformats.org/spreadsheetml/2006/main" count="34" uniqueCount="34">
  <si>
    <t>DECLARATION DES HONORAIRES PAYES EN 2012</t>
  </si>
  <si>
    <t xml:space="preserve">DOMAINE AF GROS </t>
  </si>
  <si>
    <t xml:space="preserve">JOLIVET </t>
  </si>
  <si>
    <t>PION</t>
  </si>
  <si>
    <t>LAMOURE</t>
  </si>
  <si>
    <t>CHP</t>
  </si>
  <si>
    <t>BRYMAR</t>
  </si>
  <si>
    <t>CPA</t>
  </si>
  <si>
    <t>TOP VINS</t>
  </si>
  <si>
    <t>MEILL DU VIN</t>
  </si>
  <si>
    <t>CLVS</t>
  </si>
  <si>
    <t xml:space="preserve">COUREAU </t>
  </si>
  <si>
    <t xml:space="preserve">QP REL PARC </t>
  </si>
  <si>
    <t>CAB ANDRE</t>
  </si>
  <si>
    <t>TOTAL TTC</t>
  </si>
  <si>
    <t xml:space="preserve">BERTHET </t>
  </si>
  <si>
    <t>GEOMETRE</t>
  </si>
  <si>
    <t>15 RUE MIGNOTTE</t>
  </si>
  <si>
    <t xml:space="preserve">21700 NUITS ST GEORGES </t>
  </si>
  <si>
    <t>SIREN 428827935</t>
  </si>
  <si>
    <t>FONT CAMINAL</t>
  </si>
  <si>
    <t>PJ ANTONIA</t>
  </si>
  <si>
    <t>N°C-201</t>
  </si>
  <si>
    <t>AD-700</t>
  </si>
  <si>
    <t xml:space="preserve">ESCALDES </t>
  </si>
  <si>
    <t>ENGORDANY</t>
  </si>
  <si>
    <t>PRINCIPAUTE</t>
  </si>
  <si>
    <t>ANDORRE</t>
  </si>
  <si>
    <t xml:space="preserve">38 RUE </t>
  </si>
  <si>
    <t xml:space="preserve">MAUFOUX </t>
  </si>
  <si>
    <t xml:space="preserve">BEAUNE </t>
  </si>
  <si>
    <t>SAS MLC-SAVDF</t>
  </si>
  <si>
    <t>SAVDF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</si>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</sst>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43" fontId="0" fillId="0" borderId="0" xfId="1" applyFont="1"/>
    <xf numFmtId="43" fontId="0" fillId="0" borderId="2" xfId="1" applyFont="1" applyBorder="1"/>
    <xf numFmtId="43" fontId="0" fillId="0" borderId="3" xfId="1" applyFont="1" applyBorder="1"/>
    <xf numFmtId="0" fontId="2" fillId="0" borderId="0" xfId="0" applyFont="1"/>
    <xf numFmtId="43" fontId="2" fillId="0" borderId="1" xfId="1" applyFont="1" applyBorder="1"/>
    <xf numFmtId="43" fontId="2" fillId="0" borderId="3" xfId="1" applyFont="1" applyBorder="1"/>
    <xf numFmtId="43" fontId="2" fillId="0" borderId="2" xfId="1" applyFont="1" applyBorder="1"/>
    <xf numFmtId="43" fontId="3" fillId="0" borderId="2" xfId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"/>
  <sheetViews>
    <sheetView tabSelected="1" topLeftCell="C1" workbookViewId="0">
      <selection activeCell="M18" sqref="M18"/>
    </sheetView>
  </sheetViews>
  <sheetFormatPr baseColWidth="10" defaultRowHeight="15" x14ac:dyDescent="0.25"/>
  <cols>
    <col min="2" max="2" width="15.42578125" customWidth="1"/>
    <col min="4" max="4" width="16.28515625" customWidth="1"/>
    <col min="6" max="8" width="11.85546875" bestFit="1" customWidth="1"/>
    <col min="9" max="9" width="14.42578125" customWidth="1"/>
    <col min="13" max="13" width="14.42578125" bestFit="1" customWidth="1"/>
    <col min="14" max="14" width="13.140625" customWidth="1"/>
  </cols>
  <sheetData>
    <row r="1" spans="1:14" x14ac:dyDescent="0.25">
      <c r="A1" s="4" t="s">
        <v>0</v>
      </c>
      <c r="B1" s="4"/>
      <c r="C1" s="4"/>
      <c r="D1" s="4"/>
    </row>
    <row r="2" spans="1:14" x14ac:dyDescent="0.25">
      <c r="A2" s="4" t="s">
        <v>1</v>
      </c>
      <c r="B2" s="4"/>
      <c r="C2" s="4"/>
      <c r="D2" s="4"/>
    </row>
    <row r="3" spans="1:14" x14ac:dyDescent="0.25">
      <c r="D3" t="s">
        <v>9</v>
      </c>
    </row>
    <row r="4" spans="1:14" x14ac:dyDescent="0.25">
      <c r="B4" t="s">
        <v>31</v>
      </c>
      <c r="C4" t="s">
        <v>2</v>
      </c>
      <c r="D4" t="s">
        <v>3</v>
      </c>
      <c r="E4" t="s">
        <v>4</v>
      </c>
      <c r="F4" t="s">
        <v>5</v>
      </c>
      <c r="G4" t="s">
        <v>6</v>
      </c>
      <c r="H4" t="s">
        <v>7</v>
      </c>
      <c r="I4" t="s">
        <v>8</v>
      </c>
      <c r="J4" t="s">
        <v>13</v>
      </c>
      <c r="K4" t="s">
        <v>10</v>
      </c>
      <c r="L4" t="s">
        <v>11</v>
      </c>
      <c r="N4" t="s">
        <v>12</v>
      </c>
    </row>
    <row r="5" spans="1:14" x14ac:dyDescent="0.25">
      <c r="B5" s="1">
        <v>4920.32</v>
      </c>
      <c r="C5" s="1">
        <v>86.11</v>
      </c>
      <c r="D5" s="1">
        <v>1341.68</v>
      </c>
      <c r="E5" s="1">
        <v>1435.2</v>
      </c>
      <c r="F5" s="1">
        <v>6942.14</v>
      </c>
      <c r="G5" s="1">
        <v>11615.94</v>
      </c>
      <c r="H5" s="1">
        <v>51.6</v>
      </c>
      <c r="I5" s="1">
        <v>1800</v>
      </c>
      <c r="J5" s="1">
        <v>8179.44</v>
      </c>
      <c r="K5" s="1">
        <v>4920.34</v>
      </c>
      <c r="L5" s="1">
        <v>4483.8</v>
      </c>
      <c r="M5" s="1"/>
      <c r="N5" s="1">
        <v>538.20000000000005</v>
      </c>
    </row>
    <row r="6" spans="1:14" x14ac:dyDescent="0.25">
      <c r="B6" s="1">
        <v>8248.09</v>
      </c>
      <c r="C6" s="1">
        <v>804.91</v>
      </c>
      <c r="D6" s="1">
        <v>2641.25</v>
      </c>
      <c r="E6" s="1">
        <v>1255.8</v>
      </c>
      <c r="F6" s="1">
        <v>4410</v>
      </c>
      <c r="G6" s="1">
        <v>18278.849999999999</v>
      </c>
      <c r="H6" s="1">
        <v>93.29</v>
      </c>
      <c r="I6" s="1"/>
      <c r="J6" s="1"/>
      <c r="K6" s="1"/>
      <c r="L6" s="1"/>
      <c r="M6" s="1"/>
      <c r="N6" s="1"/>
    </row>
    <row r="7" spans="1:14" x14ac:dyDescent="0.25">
      <c r="B7" s="1">
        <v>3064.15</v>
      </c>
      <c r="C7" s="1">
        <v>665.57</v>
      </c>
      <c r="D7" s="1"/>
      <c r="E7" s="1"/>
      <c r="F7" s="1">
        <v>4016.2</v>
      </c>
      <c r="G7" s="1">
        <v>43029.03</v>
      </c>
      <c r="H7" s="1">
        <v>779.69</v>
      </c>
      <c r="I7" s="1"/>
      <c r="J7" s="1"/>
      <c r="K7" s="1"/>
      <c r="L7" s="1"/>
      <c r="M7" s="1"/>
      <c r="N7" s="1"/>
    </row>
    <row r="8" spans="1:14" x14ac:dyDescent="0.25">
      <c r="B8" s="1"/>
      <c r="C8" s="1"/>
      <c r="D8" s="1"/>
      <c r="E8" s="1"/>
      <c r="F8" s="1">
        <v>2156.6999999999998</v>
      </c>
      <c r="G8" s="1"/>
      <c r="H8" s="1">
        <v>7408.42</v>
      </c>
      <c r="I8" s="1"/>
      <c r="J8" s="1"/>
      <c r="K8" s="1"/>
      <c r="L8" s="1"/>
      <c r="M8" s="1"/>
      <c r="N8" s="1"/>
    </row>
    <row r="9" spans="1:14" ht="15.75" thickBot="1" x14ac:dyDescent="0.3">
      <c r="B9" s="1"/>
      <c r="C9" s="1"/>
      <c r="D9" s="1"/>
      <c r="E9" s="1"/>
      <c r="F9" s="1"/>
      <c r="G9" s="1"/>
      <c r="H9" s="1">
        <v>4410</v>
      </c>
      <c r="I9" s="1"/>
      <c r="J9" s="1"/>
      <c r="K9" s="1"/>
      <c r="L9" s="1"/>
      <c r="M9" s="1"/>
      <c r="N9" s="1"/>
    </row>
    <row r="10" spans="1:14" ht="16.5" thickBot="1" x14ac:dyDescent="0.3">
      <c r="A10" s="4" t="s">
        <v>14</v>
      </c>
      <c r="B10" s="5">
        <f t="shared" ref="B10:N10" si="0">SUM(B5:B9)</f>
        <v>16232.56</v>
      </c>
      <c r="C10" s="6">
        <f t="shared" si="0"/>
        <v>1556.5900000000001</v>
      </c>
      <c r="D10" s="5">
        <f t="shared" si="0"/>
        <v>3982.9300000000003</v>
      </c>
      <c r="E10" s="7">
        <f t="shared" si="0"/>
        <v>2691</v>
      </c>
      <c r="F10" s="7">
        <f t="shared" si="0"/>
        <v>17525.04</v>
      </c>
      <c r="G10" s="7">
        <f t="shared" si="0"/>
        <v>72923.820000000007</v>
      </c>
      <c r="H10" s="7">
        <f t="shared" si="0"/>
        <v>12743</v>
      </c>
      <c r="I10" s="7">
        <f t="shared" si="0"/>
        <v>1800</v>
      </c>
      <c r="J10" s="7">
        <f t="shared" si="0"/>
        <v>8179.44</v>
      </c>
      <c r="K10" s="2">
        <f t="shared" si="0"/>
        <v>4920.34</v>
      </c>
      <c r="L10" s="2">
        <f t="shared" si="0"/>
        <v>4483.8</v>
      </c>
      <c r="M10" s="8">
        <f>SUM(B10:L10)</f>
        <v>147038.51999999999</v>
      </c>
      <c r="N10" s="3">
        <f t="shared" si="0"/>
        <v>538.20000000000005</v>
      </c>
    </row>
    <row r="11" spans="1:14" x14ac:dyDescent="0.25">
      <c r="I11" t="s">
        <v>21</v>
      </c>
      <c r="M11" t="s">
        <v>33</v>
      </c>
      <c r="N11" t="s">
        <v>15</v>
      </c>
    </row>
    <row r="12" spans="1:14" x14ac:dyDescent="0.25">
      <c r="B12" t="s">
        <v>32</v>
      </c>
      <c r="I12" t="s">
        <v>20</v>
      </c>
      <c r="N12" t="s">
        <v>16</v>
      </c>
    </row>
    <row r="13" spans="1:14" x14ac:dyDescent="0.25">
      <c r="B13" t="s">
        <v>28</v>
      </c>
      <c r="I13" t="s">
        <v>22</v>
      </c>
      <c r="N13" t="s">
        <v>19</v>
      </c>
    </row>
    <row r="14" spans="1:14" x14ac:dyDescent="0.25">
      <c r="B14" t="s">
        <v>29</v>
      </c>
      <c r="I14" t="s">
        <v>23</v>
      </c>
      <c r="N14" t="s">
        <v>17</v>
      </c>
    </row>
    <row r="15" spans="1:14" x14ac:dyDescent="0.25">
      <c r="B15" t="s">
        <v>30</v>
      </c>
      <c r="I15" t="s">
        <v>24</v>
      </c>
      <c r="N15" t="s">
        <v>18</v>
      </c>
    </row>
    <row r="16" spans="1:14" x14ac:dyDescent="0.25">
      <c r="I16" t="s">
        <v>25</v>
      </c>
    </row>
    <row r="17" spans="9:9" x14ac:dyDescent="0.25">
      <c r="I17" t="s">
        <v>26</v>
      </c>
    </row>
    <row r="18" spans="9:9" x14ac:dyDescent="0.25">
      <c r="I18" t="s">
        <v>27</v>
      </c>
    </row>
  </sheetData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2013-04-17T14:05:24Z</cp:lastPrinted>
  <dcterms:created xsi:type="dcterms:W3CDTF">2013-04-17T07:42:53Z</dcterms:created>
  <dcterms:modified xsi:type="dcterms:W3CDTF">2013-04-17T14:07:09Z</dcterms:modified>
</cp:coreProperties>
</file>