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FLORENTIN 2018\"/>
    </mc:Choice>
  </mc:AlternateContent>
  <bookViews>
    <workbookView xWindow="0" yWindow="0" windowWidth="2370" windowHeight="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F12" i="1"/>
  <c r="F11" i="1"/>
  <c r="F10" i="1"/>
</calcChain>
</file>

<file path=xl/sharedStrings.xml><?xml version="1.0" encoding="utf-8"?>
<sst xmlns="http://schemas.openxmlformats.org/spreadsheetml/2006/main" count="24" uniqueCount="24">
  <si>
    <t>PIERRE ALEXANDRE</t>
  </si>
  <si>
    <t>REMUNERATION 2018</t>
  </si>
  <si>
    <t>France AUDITION</t>
  </si>
  <si>
    <t>AUDIOPRO</t>
  </si>
  <si>
    <t>MIEUX ENTENDRE</t>
  </si>
  <si>
    <t>DIVIDENDES</t>
  </si>
  <si>
    <t xml:space="preserve">DETENTION DU CAPITAL </t>
  </si>
  <si>
    <t>C/C</t>
  </si>
  <si>
    <t>(a)</t>
  </si>
  <si>
    <t>(b)</t>
  </si>
  <si>
    <t>A-B</t>
  </si>
  <si>
    <t xml:space="preserve">MADELIN </t>
  </si>
  <si>
    <t>RETRAITE</t>
  </si>
  <si>
    <t xml:space="preserve">MUTUELLE </t>
  </si>
  <si>
    <t>PREVOYANCE</t>
  </si>
  <si>
    <t xml:space="preserve">INDEMNITE </t>
  </si>
  <si>
    <t>compte 641152</t>
  </si>
  <si>
    <t>compte 644000</t>
  </si>
  <si>
    <t>paiements</t>
  </si>
  <si>
    <t xml:space="preserve">CSG ET CRDS non déd </t>
  </si>
  <si>
    <t>TOTAL GENERAL INDEMN</t>
  </si>
  <si>
    <t>on note que le PEE ET perco n'ont jamais été déclarés dans RSI</t>
  </si>
  <si>
    <t xml:space="preserve">TOTAL DES COTISATIONS OBLIGATOIRES </t>
  </si>
  <si>
    <t xml:space="preserve">TOTAL DES MADELIN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</si>
</sst>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43" fontId="0" fillId="0" borderId="0" xfId="1" applyFont="1"/>
    <xf numFmtId="43" fontId="0" fillId="0" borderId="0" xfId="0" applyNumberFormat="1"/>
    <xf numFmtId="43" fontId="0" fillId="0" borderId="5" xfId="1" applyFont="1" applyBorder="1"/>
    <xf numFmtId="43" fontId="0" fillId="2" borderId="0" xfId="1" applyFont="1" applyFill="1"/>
    <xf numFmtId="43" fontId="0" fillId="2" borderId="5" xfId="1" applyFont="1" applyFill="1" applyBorder="1"/>
    <xf numFmtId="43" fontId="0" fillId="2" borderId="0" xfId="0" applyNumberFormat="1" applyFill="1"/>
    <xf numFmtId="9" fontId="0" fillId="0" borderId="0" xfId="0" applyNumberFormat="1"/>
    <xf numFmtId="43" fontId="2" fillId="0" borderId="0" xfId="0" applyNumberFormat="1" applyFont="1"/>
    <xf numFmtId="0" fontId="0" fillId="3" borderId="0" xfId="0" applyFill="1"/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L10" sqref="L10"/>
    </sheetView>
  </sheetViews>
  <sheetFormatPr baseColWidth="10" defaultRowHeight="15" x14ac:dyDescent="0.25"/>
  <cols>
    <col min="4" max="4" width="11.85546875" bestFit="1" customWidth="1"/>
    <col min="6" max="6" width="11.85546875" bestFit="1" customWidth="1"/>
  </cols>
  <sheetData>
    <row r="1" spans="1:9" x14ac:dyDescent="0.25">
      <c r="A1" s="1" t="s">
        <v>0</v>
      </c>
      <c r="B1" s="2"/>
    </row>
    <row r="2" spans="1:9" ht="15.75" thickBot="1" x14ac:dyDescent="0.3">
      <c r="A2" s="3" t="s">
        <v>1</v>
      </c>
      <c r="B2" s="4"/>
    </row>
    <row r="4" spans="1:9" x14ac:dyDescent="0.25">
      <c r="A4" s="5"/>
      <c r="B4" s="5"/>
      <c r="C4" s="5"/>
      <c r="D4" s="5" t="s">
        <v>2</v>
      </c>
      <c r="E4" s="5"/>
      <c r="F4" s="5" t="s">
        <v>3</v>
      </c>
      <c r="G4" s="5"/>
      <c r="H4" s="5" t="s">
        <v>4</v>
      </c>
      <c r="I4" s="5"/>
    </row>
    <row r="6" spans="1:9" x14ac:dyDescent="0.25">
      <c r="A6" t="s">
        <v>5</v>
      </c>
      <c r="D6" s="6">
        <v>62.5</v>
      </c>
      <c r="F6" s="6">
        <v>19500</v>
      </c>
      <c r="G6" t="s">
        <v>8</v>
      </c>
    </row>
    <row r="7" spans="1:9" x14ac:dyDescent="0.25">
      <c r="F7" s="6"/>
    </row>
    <row r="8" spans="1:9" x14ac:dyDescent="0.25">
      <c r="A8" t="s">
        <v>6</v>
      </c>
      <c r="D8" s="6">
        <v>20</v>
      </c>
      <c r="F8" s="9">
        <v>4875</v>
      </c>
    </row>
    <row r="9" spans="1:9" ht="15.75" thickBot="1" x14ac:dyDescent="0.3">
      <c r="A9" t="s">
        <v>7</v>
      </c>
      <c r="D9" s="8">
        <v>1163.6400000000001</v>
      </c>
      <c r="F9" s="10">
        <v>5641.89</v>
      </c>
    </row>
    <row r="10" spans="1:9" x14ac:dyDescent="0.25">
      <c r="D10" s="7">
        <f>SUM(D8:D9)</f>
        <v>1183.6400000000001</v>
      </c>
      <c r="F10" s="11">
        <f>SUM(F7:F9)</f>
        <v>10516.89</v>
      </c>
    </row>
    <row r="11" spans="1:9" x14ac:dyDescent="0.25">
      <c r="A11" s="12">
        <v>0.1</v>
      </c>
      <c r="D11" s="7">
        <f>D10*0.1</f>
        <v>118.36400000000002</v>
      </c>
      <c r="F11" s="7">
        <f>F10*0.1</f>
        <v>1051.6890000000001</v>
      </c>
      <c r="G11" t="s">
        <v>9</v>
      </c>
    </row>
    <row r="12" spans="1:9" x14ac:dyDescent="0.25">
      <c r="A12" t="s">
        <v>10</v>
      </c>
      <c r="D12" s="15">
        <v>0</v>
      </c>
      <c r="F12" s="13">
        <f>F6-F11</f>
        <v>18448.311000000002</v>
      </c>
    </row>
    <row r="16" spans="1:9" x14ac:dyDescent="0.25">
      <c r="A16" t="s">
        <v>11</v>
      </c>
      <c r="B16" t="s">
        <v>12</v>
      </c>
      <c r="D16" s="6">
        <v>2592</v>
      </c>
      <c r="H16" s="14"/>
    </row>
    <row r="17" spans="1:8" x14ac:dyDescent="0.25">
      <c r="B17" t="s">
        <v>13</v>
      </c>
      <c r="H17" s="14"/>
    </row>
    <row r="18" spans="1:8" x14ac:dyDescent="0.25">
      <c r="B18" t="s">
        <v>14</v>
      </c>
      <c r="H18" s="14"/>
    </row>
    <row r="21" spans="1:8" x14ac:dyDescent="0.25">
      <c r="A21" t="s">
        <v>15</v>
      </c>
    </row>
    <row r="22" spans="1:8" x14ac:dyDescent="0.25">
      <c r="A22" t="s">
        <v>16</v>
      </c>
      <c r="D22" s="6">
        <v>20000</v>
      </c>
    </row>
    <row r="23" spans="1:8" x14ac:dyDescent="0.25">
      <c r="A23" t="s">
        <v>17</v>
      </c>
      <c r="F23" s="6">
        <v>25000</v>
      </c>
    </row>
    <row r="24" spans="1:8" x14ac:dyDescent="0.25">
      <c r="A24" t="s">
        <v>18</v>
      </c>
      <c r="H24" s="14"/>
    </row>
    <row r="25" spans="1:8" x14ac:dyDescent="0.25">
      <c r="A25" t="s">
        <v>19</v>
      </c>
      <c r="H25" s="6">
        <v>9213</v>
      </c>
    </row>
    <row r="26" spans="1:8" x14ac:dyDescent="0.25">
      <c r="A26" t="s">
        <v>20</v>
      </c>
    </row>
    <row r="28" spans="1:8" x14ac:dyDescent="0.25">
      <c r="A28" t="s">
        <v>21</v>
      </c>
    </row>
    <row r="31" spans="1:8" x14ac:dyDescent="0.25">
      <c r="A31" t="s">
        <v>22</v>
      </c>
    </row>
    <row r="32" spans="1:8" x14ac:dyDescent="0.25">
      <c r="A32" t="s">
        <v>23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2019-04-12T12:19:42Z</cp:lastPrinted>
  <dcterms:created xsi:type="dcterms:W3CDTF">2019-04-12T11:46:09Z</dcterms:created>
  <dcterms:modified xsi:type="dcterms:W3CDTF">2019-04-12T12:20:08Z</dcterms:modified>
</cp:coreProperties>
</file>