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IRPP MATHIAS SUR REVENUS 2018\"/>
    </mc:Choice>
  </mc:AlternateContent>
  <bookViews>
    <workbookView xWindow="0" yWindow="0" windowWidth="20040" windowHeight="7620"/>
  </bookViews>
  <sheets>
    <sheet name="Feuil1" sheetId="1" r:id="rId1"/>
    <sheet name="Feuil2" sheetId="2" r:id="rId2"/>
    <sheet name="Feuil3" sheetId="3" r:id="rId3"/>
  </sheets>
  <calcPr calcId="152511" refMode="R1C1"/>
</workbook>
</file>

<file path=xl/calcChain.xml><?xml version="1.0" encoding="utf-8"?>
<calcChain xmlns="http://schemas.openxmlformats.org/spreadsheetml/2006/main">
  <c r="K13" i="1" l="1"/>
  <c r="C9" i="1"/>
  <c r="F10" i="1"/>
  <c r="G10" i="1"/>
  <c r="H10" i="1"/>
  <c r="F9" i="1"/>
  <c r="G9" i="1"/>
  <c r="H9" i="1"/>
  <c r="D9" i="1" l="1"/>
  <c r="D10" i="1" s="1"/>
  <c r="E9" i="1"/>
  <c r="E10" i="1" s="1"/>
  <c r="I9" i="1"/>
  <c r="I10" i="1" s="1"/>
  <c r="J9" i="1"/>
  <c r="J10" i="1" s="1"/>
  <c r="K9" i="1"/>
  <c r="K10" i="1" s="1"/>
  <c r="K12" i="1" s="1"/>
  <c r="C10" i="1"/>
</calcChain>
</file>

<file path=xl/sharedStrings.xml><?xml version="1.0" encoding="utf-8"?>
<sst xmlns="http://schemas.openxmlformats.org/spreadsheetml/2006/main" count="12" uniqueCount="12">
  <si>
    <t>IMPOTS 2016 SUR REVENUS 2015</t>
  </si>
  <si>
    <t>IMPOTS 2017 SUR REVENUS 2016</t>
  </si>
  <si>
    <t>IMPOTS 2018 SUR REVENUS 2017</t>
  </si>
  <si>
    <t>REVENUS 2018</t>
  </si>
  <si>
    <t>APRES DED FRAIS PROF</t>
  </si>
  <si>
    <t>partie except</t>
  </si>
  <si>
    <t>avant abatt</t>
  </si>
  <si>
    <t xml:space="preserve">MATHIAS PARENT </t>
  </si>
  <si>
    <t xml:space="preserve">SAS DOMAINE AF GROS </t>
  </si>
  <si>
    <t>MILLESIME 2017</t>
  </si>
  <si>
    <t>MILLESIME 2016</t>
  </si>
  <si>
    <t>MILLESIME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</si>
</sst>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9" fontId="0" fillId="0" borderId="0" xfId="0" applyNumberFormat="1"/>
    <xf numFmtId="0" fontId="0" fillId="2" borderId="0" xfId="0" applyFill="1"/>
    <xf numFmtId="43" fontId="0" fillId="2" borderId="0" xfId="0" applyNumberFormat="1" applyFill="1"/>
    <xf numFmtId="0" fontId="2" fillId="0" borderId="0" xfId="0" applyFont="1"/>
    <xf numFmtId="43" fontId="2" fillId="0" borderId="0" xfId="0" applyNumberFormat="1" applyFont="1"/>
    <xf numFmtId="43" fontId="2" fillId="0" borderId="0" xfId="1" applyFont="1"/>
    <xf numFmtId="0" fontId="0" fillId="0" borderId="0" xfId="0" applyFill="1"/>
    <xf numFmtId="43" fontId="0" fillId="0" borderId="0" xfId="1" applyFont="1" applyFill="1"/>
    <xf numFmtId="0" fontId="2" fillId="0" borderId="0" xfId="0" applyFont="1" applyFill="1"/>
    <xf numFmtId="43" fontId="2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selection activeCell="O6" sqref="O6"/>
    </sheetView>
  </sheetViews>
  <sheetFormatPr baseColWidth="10" defaultRowHeight="15" x14ac:dyDescent="0.25"/>
  <cols>
    <col min="3" max="3" width="11.85546875" bestFit="1" customWidth="1"/>
    <col min="5" max="5" width="12" bestFit="1" customWidth="1"/>
    <col min="8" max="8" width="12" bestFit="1" customWidth="1"/>
    <col min="10" max="10" width="13.5703125" customWidth="1"/>
    <col min="11" max="11" width="11.85546875" bestFit="1" customWidth="1"/>
  </cols>
  <sheetData>
    <row r="1" spans="1:12" x14ac:dyDescent="0.25">
      <c r="C1" t="s">
        <v>11</v>
      </c>
      <c r="E1" t="s">
        <v>10</v>
      </c>
      <c r="H1" t="s">
        <v>9</v>
      </c>
    </row>
    <row r="2" spans="1:12" x14ac:dyDescent="0.25">
      <c r="A2" t="s">
        <v>0</v>
      </c>
      <c r="E2" t="s">
        <v>1</v>
      </c>
      <c r="H2" t="s">
        <v>2</v>
      </c>
      <c r="K2" t="s">
        <v>3</v>
      </c>
    </row>
    <row r="3" spans="1:12" x14ac:dyDescent="0.25">
      <c r="A3" t="s">
        <v>7</v>
      </c>
    </row>
    <row r="4" spans="1:12" x14ac:dyDescent="0.25">
      <c r="A4" s="8" t="s">
        <v>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x14ac:dyDescent="0.25">
      <c r="A5" s="8"/>
      <c r="B5" s="8"/>
      <c r="C5" s="8"/>
      <c r="D5" s="8"/>
      <c r="E5" s="8"/>
      <c r="F5" s="8"/>
      <c r="G5" s="8"/>
      <c r="H5" s="8"/>
      <c r="I5" s="8"/>
      <c r="J5" s="10"/>
      <c r="K5" s="11"/>
      <c r="L5" s="8"/>
    </row>
    <row r="6" spans="1:12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9"/>
      <c r="L6" s="8"/>
    </row>
    <row r="7" spans="1:12" x14ac:dyDescent="0.25">
      <c r="K7" s="1"/>
    </row>
    <row r="8" spans="1:12" x14ac:dyDescent="0.25">
      <c r="C8" s="1">
        <v>47573</v>
      </c>
      <c r="D8" s="1"/>
      <c r="E8" s="1">
        <v>53226</v>
      </c>
      <c r="F8" s="1"/>
      <c r="G8" s="1"/>
      <c r="H8" s="1">
        <v>51452</v>
      </c>
      <c r="K8" s="1">
        <v>56801</v>
      </c>
    </row>
    <row r="9" spans="1:12" x14ac:dyDescent="0.25">
      <c r="A9" s="2">
        <v>0.1</v>
      </c>
      <c r="C9" s="1">
        <f>C8*0.1</f>
        <v>4757.3</v>
      </c>
      <c r="D9" s="1">
        <f t="shared" ref="D9:K9" si="0">D8*0.1</f>
        <v>0</v>
      </c>
      <c r="E9" s="1">
        <f t="shared" si="0"/>
        <v>5322.6</v>
      </c>
      <c r="F9" s="1">
        <f t="shared" si="0"/>
        <v>0</v>
      </c>
      <c r="G9" s="1">
        <f t="shared" si="0"/>
        <v>0</v>
      </c>
      <c r="H9" s="1">
        <f t="shared" si="0"/>
        <v>5145.2000000000007</v>
      </c>
      <c r="I9" s="1">
        <f t="shared" si="0"/>
        <v>0</v>
      </c>
      <c r="J9" s="1">
        <f t="shared" si="0"/>
        <v>0</v>
      </c>
      <c r="K9" s="1">
        <f t="shared" si="0"/>
        <v>5680.1</v>
      </c>
    </row>
    <row r="10" spans="1:12" x14ac:dyDescent="0.25">
      <c r="A10" s="3" t="s">
        <v>4</v>
      </c>
      <c r="B10" s="3"/>
      <c r="C10" s="4">
        <f>C8-C9</f>
        <v>42815.7</v>
      </c>
      <c r="D10" s="4">
        <f t="shared" ref="D10:K10" si="1">D8-D9</f>
        <v>0</v>
      </c>
      <c r="E10" s="4">
        <f t="shared" si="1"/>
        <v>47903.4</v>
      </c>
      <c r="F10" s="4">
        <f t="shared" si="1"/>
        <v>0</v>
      </c>
      <c r="G10" s="4">
        <f t="shared" si="1"/>
        <v>0</v>
      </c>
      <c r="H10" s="4">
        <f t="shared" si="1"/>
        <v>46306.8</v>
      </c>
      <c r="I10" s="4">
        <f t="shared" si="1"/>
        <v>0</v>
      </c>
      <c r="J10" s="4">
        <f t="shared" si="1"/>
        <v>0</v>
      </c>
      <c r="K10" s="4">
        <f t="shared" si="1"/>
        <v>51120.9</v>
      </c>
    </row>
    <row r="11" spans="1:12" x14ac:dyDescent="0.25">
      <c r="K11" s="1">
        <v>-47903.4</v>
      </c>
    </row>
    <row r="12" spans="1:12" x14ac:dyDescent="0.25">
      <c r="J12" s="5" t="s">
        <v>5</v>
      </c>
      <c r="K12" s="6">
        <f>SUM(K10:K11)</f>
        <v>3217.5</v>
      </c>
    </row>
    <row r="13" spans="1:12" x14ac:dyDescent="0.25">
      <c r="J13" s="5" t="s">
        <v>6</v>
      </c>
      <c r="K13" s="7">
        <f>K8-E8</f>
        <v>3575</v>
      </c>
    </row>
  </sheetData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 robert bethune</dc:creator>
  <cp:lastModifiedBy>utilisateur afgros</cp:lastModifiedBy>
  <cp:lastPrinted>2019-03-12T11:27:04Z</cp:lastPrinted>
  <dcterms:created xsi:type="dcterms:W3CDTF">2019-03-10T14:55:18Z</dcterms:created>
  <dcterms:modified xsi:type="dcterms:W3CDTF">2019-03-12T11:27:38Z</dcterms:modified>
</cp:coreProperties>
</file>