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MATHIAS IRPP 2018\"/>
    </mc:Choice>
  </mc:AlternateContent>
  <bookViews>
    <workbookView xWindow="0" yWindow="0" windowWidth="24000" windowHeight="9435"/>
  </bookViews>
  <sheets>
    <sheet name="BRUT 2015" sheetId="1" r:id="rId1"/>
    <sheet name="BRUT 2016" sheetId="2" r:id="rId2"/>
    <sheet name="BRUT 2017" sheetId="3" r:id="rId3"/>
    <sheet name="BRUT 201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B16" i="4"/>
  <c r="F16" i="4" s="1"/>
  <c r="D14" i="3" l="1"/>
  <c r="B13" i="3"/>
  <c r="B10" i="3"/>
  <c r="B9" i="3"/>
  <c r="B8" i="3"/>
  <c r="D17" i="2"/>
  <c r="B15" i="2"/>
  <c r="B12" i="2"/>
  <c r="B11" i="2"/>
  <c r="B3" i="2"/>
  <c r="C16" i="1"/>
  <c r="D16" i="1"/>
  <c r="B14" i="1"/>
  <c r="B13" i="1"/>
  <c r="B10" i="1"/>
  <c r="B3" i="1"/>
</calcChain>
</file>

<file path=xl/sharedStrings.xml><?xml version="1.0" encoding="utf-8"?>
<sst xmlns="http://schemas.openxmlformats.org/spreadsheetml/2006/main" count="39" uniqueCount="34">
  <si>
    <t xml:space="preserve">MATHIAS </t>
  </si>
  <si>
    <t>ANNEE 2015</t>
  </si>
  <si>
    <t xml:space="preserve">BRUT </t>
  </si>
  <si>
    <t xml:space="preserve">PRIME </t>
  </si>
  <si>
    <t>prime recurrente</t>
  </si>
  <si>
    <t>prime debours salon</t>
  </si>
  <si>
    <t>prime fin annee</t>
  </si>
  <si>
    <t>primes vendanges contractuelle</t>
  </si>
  <si>
    <t>total brut annuel</t>
  </si>
  <si>
    <t>ANNEE 2016</t>
  </si>
  <si>
    <t xml:space="preserve">PRIMES </t>
  </si>
  <si>
    <t xml:space="preserve">TOTAL BRUT </t>
  </si>
  <si>
    <t xml:space="preserve">exceptionnelle </t>
  </si>
  <si>
    <t>debours londres</t>
  </si>
  <si>
    <t xml:space="preserve">prime </t>
  </si>
  <si>
    <t>vendanges</t>
  </si>
  <si>
    <t xml:space="preserve">debours salon </t>
  </si>
  <si>
    <t>annuelle</t>
  </si>
  <si>
    <t>ok total brut annuel</t>
  </si>
  <si>
    <t>annee 2017</t>
  </si>
  <si>
    <t>brut</t>
  </si>
  <si>
    <t xml:space="preserve">primes </t>
  </si>
  <si>
    <t>total</t>
  </si>
  <si>
    <t>prime exceptionnelle</t>
  </si>
  <si>
    <t>prime bilan</t>
  </si>
  <si>
    <t xml:space="preserve">prime bilan </t>
  </si>
  <si>
    <t>prime annuelle</t>
  </si>
  <si>
    <t xml:space="preserve">ok total general </t>
  </si>
  <si>
    <t>ANNEE 2018</t>
  </si>
  <si>
    <t>TOTAL</t>
  </si>
  <si>
    <t>BILAN 2017-2018</t>
  </si>
  <si>
    <t>EXCEPT</t>
  </si>
  <si>
    <t>FIN ANNE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</si>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</sst>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0" fontId="2" fillId="0" borderId="0" xfId="0" applyFont="1"/>
    <xf numFmtId="43" fontId="0" fillId="0" borderId="0" xfId="0" applyNumberFormat="1"/>
    <xf numFmtId="43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23" sqref="G23"/>
    </sheetView>
  </sheetViews>
  <sheetFormatPr baseColWidth="10" defaultRowHeight="15" x14ac:dyDescent="0.25"/>
  <cols>
    <col min="3" max="3" width="17.5703125" customWidth="1"/>
    <col min="4" max="4" width="19.85546875" customWidth="1"/>
  </cols>
  <sheetData>
    <row r="1" spans="1:6" x14ac:dyDescent="0.25">
      <c r="A1" t="s">
        <v>1</v>
      </c>
      <c r="C1" t="s">
        <v>0</v>
      </c>
    </row>
    <row r="2" spans="1:6" x14ac:dyDescent="0.25">
      <c r="B2" t="s">
        <v>2</v>
      </c>
      <c r="C2" t="s">
        <v>3</v>
      </c>
    </row>
    <row r="3" spans="1:6" x14ac:dyDescent="0.25">
      <c r="A3" s="1">
        <v>42005</v>
      </c>
      <c r="B3" s="2">
        <f>D3-C3</f>
        <v>2574.85</v>
      </c>
      <c r="C3" s="2">
        <v>1455</v>
      </c>
      <c r="D3" s="2">
        <v>4029.85</v>
      </c>
      <c r="E3" t="s">
        <v>4</v>
      </c>
    </row>
    <row r="4" spans="1:6" x14ac:dyDescent="0.25">
      <c r="A4" s="1">
        <v>42036</v>
      </c>
      <c r="B4" s="2">
        <v>2574.85</v>
      </c>
      <c r="C4" s="2">
        <v>1455</v>
      </c>
      <c r="D4" s="2">
        <v>4029.85</v>
      </c>
    </row>
    <row r="5" spans="1:6" x14ac:dyDescent="0.25">
      <c r="A5" s="1">
        <v>42064</v>
      </c>
      <c r="B5" s="2">
        <v>2574.85</v>
      </c>
      <c r="C5" s="2">
        <v>1455</v>
      </c>
      <c r="D5" s="2">
        <v>4029.85</v>
      </c>
    </row>
    <row r="6" spans="1:6" x14ac:dyDescent="0.25">
      <c r="A6" s="1">
        <v>42095</v>
      </c>
      <c r="B6" s="2">
        <v>2574.85</v>
      </c>
      <c r="C6" s="2">
        <v>1455</v>
      </c>
      <c r="D6" s="2">
        <v>4029.85</v>
      </c>
    </row>
    <row r="7" spans="1:6" x14ac:dyDescent="0.25">
      <c r="A7" s="1">
        <v>42125</v>
      </c>
      <c r="B7" s="2">
        <v>2574.85</v>
      </c>
      <c r="C7" s="2">
        <v>1455</v>
      </c>
      <c r="D7" s="2">
        <v>4029.85</v>
      </c>
    </row>
    <row r="8" spans="1:6" x14ac:dyDescent="0.25">
      <c r="A8" s="1">
        <v>42156</v>
      </c>
      <c r="B8" s="2">
        <v>2574.85</v>
      </c>
      <c r="C8" s="2">
        <v>1455</v>
      </c>
      <c r="D8" s="2">
        <v>4029.85</v>
      </c>
    </row>
    <row r="9" spans="1:6" x14ac:dyDescent="0.25">
      <c r="A9" s="1">
        <v>42186</v>
      </c>
      <c r="B9" s="2">
        <v>2574.85</v>
      </c>
      <c r="C9" s="2">
        <v>1455</v>
      </c>
      <c r="D9" s="2">
        <v>4029.85</v>
      </c>
    </row>
    <row r="10" spans="1:6" x14ac:dyDescent="0.25">
      <c r="A10" s="1">
        <v>42217</v>
      </c>
      <c r="B10" s="2">
        <f>D10-C10</f>
        <v>2747</v>
      </c>
      <c r="C10" s="2">
        <v>1455</v>
      </c>
      <c r="D10" s="2">
        <v>4202</v>
      </c>
    </row>
    <row r="11" spans="1:6" x14ac:dyDescent="0.25">
      <c r="A11" s="1">
        <v>42248</v>
      </c>
      <c r="B11" s="2"/>
      <c r="C11" s="2"/>
      <c r="D11" s="2">
        <v>12443.15</v>
      </c>
    </row>
    <row r="12" spans="1:6" x14ac:dyDescent="0.25">
      <c r="A12" s="1">
        <v>42278</v>
      </c>
      <c r="B12" s="2">
        <v>2666.45</v>
      </c>
      <c r="C12" s="2">
        <v>5485</v>
      </c>
      <c r="D12" s="2">
        <v>4029.85</v>
      </c>
      <c r="E12" t="s">
        <v>7</v>
      </c>
    </row>
    <row r="13" spans="1:6" x14ac:dyDescent="0.25">
      <c r="A13" s="1">
        <v>42309</v>
      </c>
      <c r="B13" s="2">
        <f>D13-C13</f>
        <v>2599.14</v>
      </c>
      <c r="C13" s="2">
        <v>1455</v>
      </c>
      <c r="D13" s="2">
        <v>4054.14</v>
      </c>
    </row>
    <row r="14" spans="1:6" x14ac:dyDescent="0.25">
      <c r="A14" s="1">
        <v>42339</v>
      </c>
      <c r="B14" s="2">
        <f>D14-C14-C15</f>
        <v>2633.3</v>
      </c>
      <c r="C14" s="2">
        <v>1000</v>
      </c>
      <c r="D14" s="2">
        <v>6133.3</v>
      </c>
      <c r="E14" t="s">
        <v>5</v>
      </c>
    </row>
    <row r="15" spans="1:6" x14ac:dyDescent="0.25">
      <c r="C15" s="2">
        <v>2500</v>
      </c>
      <c r="D15" s="3"/>
      <c r="E15" t="s">
        <v>6</v>
      </c>
    </row>
    <row r="16" spans="1:6" x14ac:dyDescent="0.25">
      <c r="C16" s="6">
        <f>SUM(C3:C15)</f>
        <v>22080</v>
      </c>
      <c r="D16" s="4">
        <f>SUM(D2:D15)</f>
        <v>59071.39</v>
      </c>
      <c r="E16" s="5" t="s">
        <v>8</v>
      </c>
      <c r="F16" s="5"/>
    </row>
    <row r="17" spans="4:4" x14ac:dyDescent="0.25">
      <c r="D17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25" sqref="D25"/>
    </sheetView>
  </sheetViews>
  <sheetFormatPr baseColWidth="10" defaultRowHeight="15" x14ac:dyDescent="0.25"/>
  <cols>
    <col min="4" max="4" width="17" customWidth="1"/>
  </cols>
  <sheetData>
    <row r="1" spans="1:5" x14ac:dyDescent="0.25">
      <c r="A1" t="s">
        <v>9</v>
      </c>
    </row>
    <row r="2" spans="1:5" x14ac:dyDescent="0.25">
      <c r="B2" t="s">
        <v>2</v>
      </c>
      <c r="C2" t="s">
        <v>10</v>
      </c>
      <c r="D2" t="s">
        <v>11</v>
      </c>
    </row>
    <row r="3" spans="1:5" x14ac:dyDescent="0.25">
      <c r="A3" s="1">
        <v>42370</v>
      </c>
      <c r="B3" s="2">
        <f>D3-C3-C4</f>
        <v>2615.8500000000004</v>
      </c>
      <c r="C3" s="2">
        <v>1455</v>
      </c>
      <c r="D3" s="2">
        <v>5070.8500000000004</v>
      </c>
      <c r="E3" t="s">
        <v>14</v>
      </c>
    </row>
    <row r="4" spans="1:5" x14ac:dyDescent="0.25">
      <c r="A4" s="1"/>
      <c r="B4" s="2"/>
      <c r="C4" s="2">
        <v>1000</v>
      </c>
      <c r="D4" s="2"/>
      <c r="E4" t="s">
        <v>13</v>
      </c>
    </row>
    <row r="5" spans="1:5" x14ac:dyDescent="0.25">
      <c r="A5" s="1">
        <v>42401</v>
      </c>
      <c r="B5" s="2">
        <v>4054.15</v>
      </c>
      <c r="C5" s="2"/>
      <c r="D5" s="2">
        <v>4054.15</v>
      </c>
    </row>
    <row r="6" spans="1:5" x14ac:dyDescent="0.25">
      <c r="A6" s="1">
        <v>42430</v>
      </c>
      <c r="B6" s="2">
        <v>4054.15</v>
      </c>
      <c r="C6" s="2"/>
      <c r="D6" s="2">
        <v>4054.15</v>
      </c>
    </row>
    <row r="7" spans="1:5" x14ac:dyDescent="0.25">
      <c r="A7" s="1">
        <v>42461</v>
      </c>
      <c r="B7" s="2">
        <v>4054.15</v>
      </c>
      <c r="C7" s="2"/>
      <c r="D7" s="2">
        <v>4054.15</v>
      </c>
    </row>
    <row r="8" spans="1:5" x14ac:dyDescent="0.25">
      <c r="A8" s="1">
        <v>42491</v>
      </c>
      <c r="B8" s="2">
        <v>4054.15</v>
      </c>
      <c r="C8" s="2"/>
      <c r="D8" s="2">
        <v>4054.15</v>
      </c>
    </row>
    <row r="9" spans="1:5" x14ac:dyDescent="0.25">
      <c r="A9" s="1">
        <v>42522</v>
      </c>
      <c r="B9" s="2">
        <v>4054.15</v>
      </c>
      <c r="C9" s="2"/>
      <c r="D9" s="2">
        <v>4054.15</v>
      </c>
    </row>
    <row r="10" spans="1:5" x14ac:dyDescent="0.25">
      <c r="A10" s="1">
        <v>42552</v>
      </c>
      <c r="B10" s="2">
        <v>4054.15</v>
      </c>
      <c r="C10" s="2"/>
      <c r="D10" s="2">
        <v>4054.15</v>
      </c>
    </row>
    <row r="11" spans="1:5" x14ac:dyDescent="0.25">
      <c r="A11" s="1">
        <v>42583</v>
      </c>
      <c r="B11" s="2">
        <f>D11-C11</f>
        <v>4054.15</v>
      </c>
      <c r="C11" s="2">
        <v>4054.15</v>
      </c>
      <c r="D11" s="2">
        <v>8108.3</v>
      </c>
      <c r="E11" t="s">
        <v>12</v>
      </c>
    </row>
    <row r="12" spans="1:5" x14ac:dyDescent="0.25">
      <c r="A12" s="1">
        <v>42614</v>
      </c>
      <c r="B12" s="2">
        <f>D12-C12</f>
        <v>4120.74</v>
      </c>
      <c r="C12" s="2">
        <v>3987.56</v>
      </c>
      <c r="D12" s="2">
        <v>8108.3</v>
      </c>
      <c r="E12" t="s">
        <v>15</v>
      </c>
    </row>
    <row r="13" spans="1:5" x14ac:dyDescent="0.25">
      <c r="A13" s="1">
        <v>42644</v>
      </c>
      <c r="B13" s="2">
        <v>4120.74</v>
      </c>
      <c r="C13" s="2">
        <v>3987.56</v>
      </c>
      <c r="D13" s="2">
        <v>8108.3</v>
      </c>
      <c r="E13" t="s">
        <v>15</v>
      </c>
    </row>
    <row r="14" spans="1:5" x14ac:dyDescent="0.25">
      <c r="A14" s="1">
        <v>42675</v>
      </c>
      <c r="B14" s="2">
        <v>4054.15</v>
      </c>
      <c r="C14" s="2"/>
      <c r="D14" s="2">
        <v>4054.14</v>
      </c>
    </row>
    <row r="15" spans="1:5" x14ac:dyDescent="0.25">
      <c r="A15" s="1">
        <v>42705</v>
      </c>
      <c r="B15" s="2">
        <f>D15-C15-C16</f>
        <v>4054.1499999999996</v>
      </c>
      <c r="C15" s="2">
        <v>1000</v>
      </c>
      <c r="D15" s="2">
        <v>8154.15</v>
      </c>
      <c r="E15" t="s">
        <v>16</v>
      </c>
    </row>
    <row r="16" spans="1:5" x14ac:dyDescent="0.25">
      <c r="C16" s="2">
        <v>3100</v>
      </c>
      <c r="D16" s="3" t="s">
        <v>17</v>
      </c>
    </row>
    <row r="17" spans="4:5" x14ac:dyDescent="0.25">
      <c r="D17" s="2">
        <f>SUM(D3:D16)</f>
        <v>65928.94</v>
      </c>
      <c r="E17" t="s">
        <v>18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baseColWidth="10" defaultRowHeight="15" x14ac:dyDescent="0.25"/>
  <cols>
    <col min="4" max="4" width="20.28515625" customWidth="1"/>
  </cols>
  <sheetData>
    <row r="1" spans="1:5" x14ac:dyDescent="0.25">
      <c r="A1" t="s">
        <v>19</v>
      </c>
      <c r="B1" t="s">
        <v>20</v>
      </c>
      <c r="C1" t="s">
        <v>21</v>
      </c>
      <c r="D1" t="s">
        <v>22</v>
      </c>
    </row>
    <row r="2" spans="1:5" x14ac:dyDescent="0.25">
      <c r="A2" s="1">
        <v>42736</v>
      </c>
      <c r="B2" s="2">
        <v>4054.15</v>
      </c>
      <c r="C2" s="2"/>
      <c r="D2" s="2">
        <v>4054.15</v>
      </c>
    </row>
    <row r="3" spans="1:5" x14ac:dyDescent="0.25">
      <c r="A3" s="1">
        <v>42767</v>
      </c>
      <c r="B3" s="2">
        <v>4054.15</v>
      </c>
      <c r="C3" s="2"/>
      <c r="D3" s="2">
        <v>4054.15</v>
      </c>
    </row>
    <row r="4" spans="1:5" x14ac:dyDescent="0.25">
      <c r="A4" s="1">
        <v>42795</v>
      </c>
      <c r="B4" s="2">
        <v>4054.02</v>
      </c>
      <c r="C4" s="2"/>
      <c r="D4" s="2">
        <v>4054.02</v>
      </c>
    </row>
    <row r="5" spans="1:5" x14ac:dyDescent="0.25">
      <c r="A5" s="1">
        <v>42826</v>
      </c>
      <c r="B5" s="2">
        <v>4519.3</v>
      </c>
      <c r="C5" s="2"/>
      <c r="D5" s="2">
        <v>4519.3</v>
      </c>
    </row>
    <row r="6" spans="1:5" x14ac:dyDescent="0.25">
      <c r="A6" s="1">
        <v>42856</v>
      </c>
      <c r="B6" s="2">
        <v>4120.4799999999996</v>
      </c>
      <c r="C6" s="2"/>
      <c r="D6" s="2">
        <v>4120.4799999999996</v>
      </c>
    </row>
    <row r="7" spans="1:5" x14ac:dyDescent="0.25">
      <c r="A7" s="1">
        <v>42887</v>
      </c>
      <c r="B7" s="2">
        <v>4120.4799999999996</v>
      </c>
      <c r="C7" s="2"/>
      <c r="D7" s="2">
        <v>4120.4799999999996</v>
      </c>
    </row>
    <row r="8" spans="1:5" x14ac:dyDescent="0.25">
      <c r="A8" s="1">
        <v>42917</v>
      </c>
      <c r="B8" s="2">
        <f>D8-C8</f>
        <v>4217.25</v>
      </c>
      <c r="C8" s="2">
        <v>1283.6400000000001</v>
      </c>
      <c r="D8" s="2">
        <v>5500.89</v>
      </c>
      <c r="E8" t="s">
        <v>23</v>
      </c>
    </row>
    <row r="9" spans="1:5" x14ac:dyDescent="0.25">
      <c r="A9" s="1">
        <v>42948</v>
      </c>
      <c r="B9" s="2">
        <f>D9-C9</f>
        <v>4377.1900000000005</v>
      </c>
      <c r="C9" s="2">
        <v>4000</v>
      </c>
      <c r="D9" s="2">
        <v>8377.19</v>
      </c>
      <c r="E9" t="s">
        <v>24</v>
      </c>
    </row>
    <row r="10" spans="1:5" x14ac:dyDescent="0.25">
      <c r="A10" s="1">
        <v>42979</v>
      </c>
      <c r="B10" s="2">
        <f>D10-C10</f>
        <v>4253.8099999999995</v>
      </c>
      <c r="C10" s="2">
        <v>4000</v>
      </c>
      <c r="D10" s="2">
        <v>8253.81</v>
      </c>
      <c r="E10" t="s">
        <v>25</v>
      </c>
    </row>
    <row r="11" spans="1:5" x14ac:dyDescent="0.25">
      <c r="A11" s="1">
        <v>43009</v>
      </c>
      <c r="B11" s="2">
        <v>4120.4799999999996</v>
      </c>
      <c r="C11" s="2"/>
      <c r="D11" s="2">
        <v>4120.4799999999996</v>
      </c>
    </row>
    <row r="12" spans="1:5" x14ac:dyDescent="0.25">
      <c r="A12" s="1">
        <v>43040</v>
      </c>
      <c r="B12" s="2">
        <v>4120.4799999999996</v>
      </c>
      <c r="C12" s="2"/>
      <c r="D12" s="2">
        <v>4120.4799999999996</v>
      </c>
    </row>
    <row r="13" spans="1:5" x14ac:dyDescent="0.25">
      <c r="A13" s="1">
        <v>43070</v>
      </c>
      <c r="B13" s="2">
        <f>D13-C13</f>
        <v>4291.32</v>
      </c>
      <c r="C13" s="2">
        <v>4200</v>
      </c>
      <c r="D13" s="3">
        <v>8491.32</v>
      </c>
      <c r="E13" t="s">
        <v>26</v>
      </c>
    </row>
    <row r="14" spans="1:5" x14ac:dyDescent="0.25">
      <c r="B14" s="2"/>
      <c r="D14" s="6">
        <f>SUM(D2:D13)</f>
        <v>63786.749999999993</v>
      </c>
      <c r="E14" t="s">
        <v>27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F18" sqref="F18"/>
    </sheetView>
  </sheetViews>
  <sheetFormatPr baseColWidth="10" defaultRowHeight="15" x14ac:dyDescent="0.25"/>
  <cols>
    <col min="2" max="2" width="15.28515625" customWidth="1"/>
    <col min="3" max="3" width="11.5703125" customWidth="1"/>
    <col min="6" max="6" width="14" customWidth="1"/>
  </cols>
  <sheetData>
    <row r="1" spans="1:6" x14ac:dyDescent="0.25">
      <c r="A1" t="s">
        <v>28</v>
      </c>
      <c r="B1" t="s">
        <v>2</v>
      </c>
      <c r="C1" t="s">
        <v>10</v>
      </c>
      <c r="F1" t="s">
        <v>29</v>
      </c>
    </row>
    <row r="2" spans="1:6" x14ac:dyDescent="0.25">
      <c r="C2" s="2"/>
    </row>
    <row r="3" spans="1:6" x14ac:dyDescent="0.25">
      <c r="A3" s="1">
        <v>43101</v>
      </c>
      <c r="B3" s="2">
        <v>4143.62</v>
      </c>
      <c r="C3" s="2"/>
    </row>
    <row r="4" spans="1:6" x14ac:dyDescent="0.25">
      <c r="A4" s="1">
        <v>43132</v>
      </c>
      <c r="B4" s="2">
        <v>4120.4799999999996</v>
      </c>
      <c r="C4" s="2"/>
    </row>
    <row r="5" spans="1:6" x14ac:dyDescent="0.25">
      <c r="A5" s="1">
        <v>43160</v>
      </c>
      <c r="B5" s="2">
        <v>4120.4799999999996</v>
      </c>
      <c r="C5" s="2"/>
    </row>
    <row r="6" spans="1:6" x14ac:dyDescent="0.25">
      <c r="A6" s="1">
        <v>43191</v>
      </c>
      <c r="B6" s="2">
        <v>4257.37</v>
      </c>
      <c r="C6" s="2"/>
    </row>
    <row r="7" spans="1:6" x14ac:dyDescent="0.25">
      <c r="A7" s="1">
        <v>43221</v>
      </c>
      <c r="B7" s="2">
        <v>4257.37</v>
      </c>
      <c r="C7" s="2"/>
    </row>
    <row r="8" spans="1:6" x14ac:dyDescent="0.25">
      <c r="A8" s="1">
        <v>43252</v>
      </c>
      <c r="B8" s="2">
        <v>4273.93</v>
      </c>
      <c r="C8" s="2"/>
    </row>
    <row r="9" spans="1:6" x14ac:dyDescent="0.25">
      <c r="A9" s="1">
        <v>43282</v>
      </c>
      <c r="B9" s="2">
        <v>4472.59</v>
      </c>
      <c r="C9" s="2">
        <v>1301</v>
      </c>
      <c r="D9" t="s">
        <v>31</v>
      </c>
      <c r="F9" s="6"/>
    </row>
    <row r="10" spans="1:6" x14ac:dyDescent="0.25">
      <c r="A10" s="1"/>
      <c r="B10" s="2"/>
      <c r="C10" s="2">
        <v>4990</v>
      </c>
      <c r="D10" t="s">
        <v>30</v>
      </c>
      <c r="F10" s="6"/>
    </row>
    <row r="11" spans="1:6" x14ac:dyDescent="0.25">
      <c r="A11" s="1">
        <v>43313</v>
      </c>
      <c r="B11" s="2">
        <v>4298.75</v>
      </c>
      <c r="C11" s="2"/>
      <c r="F11" s="6"/>
    </row>
    <row r="12" spans="1:6" x14ac:dyDescent="0.25">
      <c r="A12" s="1">
        <v>43344</v>
      </c>
      <c r="B12" s="2">
        <v>4440.71</v>
      </c>
      <c r="C12" s="2">
        <v>5500</v>
      </c>
      <c r="D12" t="s">
        <v>30</v>
      </c>
      <c r="F12" s="6"/>
    </row>
    <row r="13" spans="1:6" x14ac:dyDescent="0.25">
      <c r="A13" s="1">
        <v>43374</v>
      </c>
      <c r="B13" s="2">
        <v>4257.37</v>
      </c>
      <c r="C13" s="2"/>
    </row>
    <row r="14" spans="1:6" x14ac:dyDescent="0.25">
      <c r="A14" s="1">
        <v>43405</v>
      </c>
      <c r="B14" s="2">
        <v>4257.37</v>
      </c>
      <c r="C14" s="2"/>
    </row>
    <row r="15" spans="1:6" x14ac:dyDescent="0.25">
      <c r="A15" s="1">
        <v>43435</v>
      </c>
      <c r="B15" s="2">
        <v>4423.71</v>
      </c>
      <c r="C15" s="2">
        <v>4990</v>
      </c>
      <c r="D15" t="s">
        <v>32</v>
      </c>
      <c r="E15" s="6"/>
    </row>
    <row r="16" spans="1:6" x14ac:dyDescent="0.25">
      <c r="B16" s="2">
        <f>SUM(B3:B15)</f>
        <v>51323.75</v>
      </c>
      <c r="C16" s="2">
        <f>SUM(C2:C15)</f>
        <v>16781</v>
      </c>
      <c r="F16" s="7">
        <f>SUM(B16:E16)</f>
        <v>68104.75</v>
      </c>
    </row>
    <row r="17" spans="6:6" x14ac:dyDescent="0.25">
      <c r="F17" t="s">
        <v>33</v>
      </c>
    </row>
    <row r="18" spans="6:6" x14ac:dyDescent="0.25">
      <c r="F18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BRUT 2015</vt:lpstr>
      <vt:lpstr>BRUT 2016</vt:lpstr>
      <vt:lpstr>BRUT 2017</vt:lpstr>
      <vt:lpstr>BRUT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2019-05-03T13:08:03Z</cp:lastPrinted>
  <dcterms:created xsi:type="dcterms:W3CDTF">2019-05-02T11:25:03Z</dcterms:created>
  <dcterms:modified xsi:type="dcterms:W3CDTF">2019-05-03T13:08:05Z</dcterms:modified>
</cp:coreProperties>
</file>