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"/>
    </mc:Choice>
  </mc:AlternateContent>
  <bookViews>
    <workbookView xWindow="0" yWindow="0" windowWidth="24000" windowHeight="9435" activeTab="1"/>
  </bookViews>
  <sheets>
    <sheet name="TVA Contrôle 2017" sheetId="1" r:id="rId1"/>
    <sheet name="EXTRAIT COMP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J16" i="2"/>
  <c r="G20" i="2"/>
  <c r="B27" i="2"/>
  <c r="E16" i="2"/>
  <c r="C16" i="2"/>
  <c r="B20" i="2"/>
  <c r="B16" i="2"/>
  <c r="H16" i="2" l="1"/>
  <c r="G16" i="2"/>
  <c r="D16" i="2"/>
  <c r="E18" i="1" l="1"/>
  <c r="C18" i="1" l="1"/>
  <c r="D18" i="1"/>
  <c r="B18" i="1"/>
</calcChain>
</file>

<file path=xl/sharedStrings.xml><?xml version="1.0" encoding="utf-8"?>
<sst xmlns="http://schemas.openxmlformats.org/spreadsheetml/2006/main" count="61" uniqueCount="48">
  <si>
    <t xml:space="preserve">MOIS </t>
  </si>
  <si>
    <t>ACHATS EN FRANCHISE</t>
  </si>
  <si>
    <t>EXPORT</t>
  </si>
  <si>
    <t>TAXABLES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</si>
  <si>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</si>
  <si>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</si>
  <si>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</si>
  <si>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</si>
  <si>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</si>
  <si>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</si>
  <si>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</si>
  <si>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</si>
  <si>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</si>
  <si>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</si>
  <si>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</si>
  <si>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</si>
  <si>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</si>
  <si>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FEVRIER </t>
  </si>
  <si>
    <t>TAXABLES
706000</t>
  </si>
  <si>
    <t>TAXABLES
706200</t>
  </si>
  <si>
    <t>TAXABLES
707100</t>
  </si>
  <si>
    <t>EXPORT
707920</t>
  </si>
  <si>
    <t>VENTES SUSPENSIONS
707930</t>
  </si>
  <si>
    <t>PORT
708500</t>
  </si>
  <si>
    <t>R.R.R. NON TAXABLES
709900</t>
  </si>
  <si>
    <t>ACHATS EN FRANCHISE
607020</t>
  </si>
  <si>
    <t>SOLDE DES NON TAXABLES</t>
  </si>
  <si>
    <t>SEPTEMBRE *</t>
  </si>
  <si>
    <t>Fact Lequin non encore reçue *</t>
  </si>
  <si>
    <t>INTRAC</t>
  </si>
  <si>
    <t>VENTES CEE</t>
  </si>
  <si>
    <t>AUTRES TAXABLES</t>
  </si>
  <si>
    <t>TVA CONTRÔLE 2017</t>
  </si>
  <si>
    <t>EXTRAIT COMPTA 2018</t>
  </si>
  <si>
    <t>CTE 609100</t>
  </si>
  <si>
    <t>CTE 607020</t>
  </si>
  <si>
    <t>TOTAL DECL</t>
  </si>
  <si>
    <t>CPTE 706</t>
  </si>
  <si>
    <t>CTE 706200</t>
  </si>
  <si>
    <t>CPTE 707100</t>
  </si>
  <si>
    <t>OK AVEC COMPTA</t>
  </si>
  <si>
    <t>CPTE 707920</t>
  </si>
  <si>
    <t>CPTE 707930</t>
  </si>
  <si>
    <t xml:space="preserve">TOTAL </t>
  </si>
  <si>
    <t>CTE 707910</t>
  </si>
  <si>
    <t>CTE 709900</t>
  </si>
  <si>
    <t>OK COMPTA</t>
  </si>
  <si>
    <t>CONTRÔLE TVA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</si>
</sst>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0" xfId="0" applyNumberFormat="1" applyBorder="1"/>
    <xf numFmtId="0" fontId="4" fillId="0" borderId="0" xfId="0" applyFont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2" borderId="0" xfId="0" applyFont="1" applyFill="1" applyBorder="1"/>
    <xf numFmtId="164" fontId="0" fillId="2" borderId="0" xfId="0" applyNumberFormat="1" applyFill="1" applyBorder="1"/>
    <xf numFmtId="0" fontId="2" fillId="0" borderId="0" xfId="0" applyFont="1" applyAlignment="1"/>
    <xf numFmtId="44" fontId="0" fillId="0" borderId="0" xfId="0" applyNumberFormat="1"/>
    <xf numFmtId="44" fontId="0" fillId="0" borderId="1" xfId="0" applyNumberFormat="1" applyBorder="1"/>
    <xf numFmtId="0" fontId="4" fillId="0" borderId="3" xfId="0" applyFont="1" applyBorder="1"/>
    <xf numFmtId="44" fontId="0" fillId="0" borderId="3" xfId="0" applyNumberFormat="1" applyBorder="1"/>
    <xf numFmtId="0" fontId="4" fillId="0" borderId="0" xfId="0" applyFont="1" applyFill="1" applyBorder="1"/>
    <xf numFmtId="44" fontId="6" fillId="0" borderId="4" xfId="0" applyNumberFormat="1" applyFont="1" applyBorder="1"/>
    <xf numFmtId="44" fontId="6" fillId="0" borderId="0" xfId="0" applyNumberFormat="1" applyFont="1" applyBorder="1"/>
    <xf numFmtId="44" fontId="0" fillId="0" borderId="5" xfId="0" applyNumberFormat="1" applyBorder="1"/>
    <xf numFmtId="0" fontId="0" fillId="0" borderId="0" xfId="0" applyBorder="1"/>
    <xf numFmtId="0" fontId="5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/>
    </xf>
    <xf numFmtId="164" fontId="0" fillId="0" borderId="0" xfId="0" applyNumberFormat="1" applyFont="1" applyBorder="1"/>
    <xf numFmtId="0" fontId="0" fillId="0" borderId="0" xfId="0" applyFont="1"/>
    <xf numFmtId="164" fontId="0" fillId="0" borderId="0" xfId="0" applyNumberFormat="1" applyFont="1" applyBorder="1" applyAlignment="1">
      <alignment horizontal="right"/>
    </xf>
    <xf numFmtId="164" fontId="7" fillId="0" borderId="0" xfId="0" applyNumberFormat="1" applyFont="1"/>
    <xf numFmtId="44" fontId="9" fillId="0" borderId="0" xfId="0" applyNumberFormat="1" applyFont="1"/>
    <xf numFmtId="42" fontId="0" fillId="0" borderId="0" xfId="0" applyNumberFormat="1"/>
    <xf numFmtId="42" fontId="5" fillId="0" borderId="0" xfId="0" applyNumberFormat="1" applyFont="1"/>
    <xf numFmtId="164" fontId="0" fillId="0" borderId="0" xfId="0" applyNumberFormat="1" applyFill="1" applyBorder="1"/>
    <xf numFmtId="164" fontId="0" fillId="3" borderId="0" xfId="0" applyNumberFormat="1" applyFill="1" applyBorder="1"/>
    <xf numFmtId="0" fontId="3" fillId="0" borderId="2" xfId="0" applyFont="1" applyBorder="1" applyAlignment="1">
      <alignment horizontal="center" vertical="center"/>
    </xf>
    <xf numFmtId="0" fontId="0" fillId="3" borderId="0" xfId="0" applyFill="1"/>
    <xf numFmtId="43" fontId="0" fillId="0" borderId="0" xfId="1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3" xfId="0" applyBorder="1"/>
    <xf numFmtId="0" fontId="0" fillId="0" borderId="0" xfId="0" applyFill="1"/>
    <xf numFmtId="44" fontId="0" fillId="0" borderId="0" xfId="0" applyNumberFormat="1" applyFill="1"/>
    <xf numFmtId="42" fontId="9" fillId="0" borderId="0" xfId="0" applyNumberFormat="1" applyFont="1"/>
    <xf numFmtId="44" fontId="0" fillId="4" borderId="0" xfId="0" applyNumberFormat="1" applyFill="1"/>
    <xf numFmtId="0" fontId="0" fillId="4" borderId="0" xfId="0" applyFill="1"/>
    <xf numFmtId="0" fontId="2" fillId="0" borderId="0" xfId="0" applyFont="1" applyAlignment="1">
      <alignment horizontal="center" vertical="center"/>
    </xf>
    <xf numFmtId="42" fontId="0" fillId="0" borderId="0" xfId="0" applyNumberFormat="1" applyBorder="1"/>
    <xf numFmtId="44" fontId="0" fillId="0" borderId="0" xfId="0" applyNumberFormat="1" applyBorder="1" applyAlignment="1"/>
    <xf numFmtId="44" fontId="0" fillId="0" borderId="0" xfId="0" applyNumberFormat="1" applyBorder="1"/>
    <xf numFmtId="42" fontId="0" fillId="0" borderId="0" xfId="0" applyNumberFormat="1" applyFill="1"/>
    <xf numFmtId="42" fontId="0" fillId="0" borderId="3" xfId="0" applyNumberFormat="1" applyBorder="1"/>
    <xf numFmtId="44" fontId="0" fillId="5" borderId="1" xfId="0" applyNumberFormat="1" applyFill="1" applyBorder="1"/>
    <xf numFmtId="42" fontId="0" fillId="5" borderId="0" xfId="0" applyNumberFormat="1" applyFill="1"/>
    <xf numFmtId="44" fontId="0" fillId="6" borderId="1" xfId="0" applyNumberFormat="1" applyFill="1" applyBorder="1"/>
    <xf numFmtId="43" fontId="0" fillId="6" borderId="0" xfId="1" applyFont="1" applyFill="1"/>
    <xf numFmtId="43" fontId="0" fillId="0" borderId="3" xfId="1" applyFont="1" applyBorder="1"/>
    <xf numFmtId="43" fontId="0" fillId="0" borderId="0" xfId="1" applyFont="1" applyBorder="1"/>
    <xf numFmtId="44" fontId="0" fillId="7" borderId="1" xfId="0" applyNumberFormat="1" applyFill="1" applyBorder="1"/>
    <xf numFmtId="0" fontId="0" fillId="7" borderId="0" xfId="0" applyFill="1"/>
    <xf numFmtId="43" fontId="0" fillId="7" borderId="0" xfId="1" applyFont="1" applyFill="1"/>
    <xf numFmtId="44" fontId="0" fillId="8" borderId="0" xfId="0" applyNumberFormat="1" applyFill="1" applyBorder="1"/>
    <xf numFmtId="43" fontId="0" fillId="8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7C8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activeCell="B6" sqref="B6"/>
    </sheetView>
  </sheetViews>
  <sheetFormatPr baseColWidth="10" defaultRowHeight="15" x14ac:dyDescent="0.25"/>
  <cols>
    <col min="1" max="1" width="26.5703125" customWidth="1"/>
    <col min="2" max="4" width="25.7109375" customWidth="1"/>
  </cols>
  <sheetData>
    <row r="1" spans="1:5" s="1" customFormat="1" ht="30" customHeight="1" x14ac:dyDescent="0.25">
      <c r="A1" s="47" t="s">
        <v>32</v>
      </c>
      <c r="B1" s="47"/>
      <c r="C1" s="47"/>
      <c r="D1" s="47"/>
    </row>
    <row r="2" spans="1:5" s="1" customFormat="1" x14ac:dyDescent="0.25">
      <c r="A2" s="5"/>
      <c r="B2" s="5"/>
      <c r="C2" s="5"/>
      <c r="D2" s="5"/>
    </row>
    <row r="3" spans="1:5" s="1" customFormat="1" ht="24.95" customHeight="1" x14ac:dyDescent="0.25">
      <c r="A3" s="9" t="s">
        <v>0</v>
      </c>
      <c r="B3" s="9" t="s">
        <v>1</v>
      </c>
      <c r="C3" s="9" t="s">
        <v>2</v>
      </c>
      <c r="D3" s="9" t="s">
        <v>3</v>
      </c>
      <c r="E3" s="36" t="s">
        <v>29</v>
      </c>
    </row>
    <row r="4" spans="1:5" ht="15" customHeight="1" x14ac:dyDescent="0.25">
      <c r="A4" s="3" t="s">
        <v>4</v>
      </c>
      <c r="B4" s="2">
        <v>72948</v>
      </c>
      <c r="C4" s="2">
        <v>81845</v>
      </c>
      <c r="D4" s="2">
        <v>36938</v>
      </c>
    </row>
    <row r="5" spans="1:5" ht="15" customHeight="1" x14ac:dyDescent="0.25">
      <c r="A5" s="3" t="s">
        <v>5</v>
      </c>
      <c r="B5" s="2">
        <v>15852</v>
      </c>
      <c r="C5" s="2">
        <v>18429</v>
      </c>
      <c r="D5" s="2"/>
    </row>
    <row r="6" spans="1:5" ht="15" customHeight="1" x14ac:dyDescent="0.25">
      <c r="A6" s="3" t="s">
        <v>6</v>
      </c>
      <c r="B6" s="2"/>
      <c r="C6" s="2"/>
      <c r="D6" s="2"/>
    </row>
    <row r="7" spans="1:5" ht="15" customHeight="1" x14ac:dyDescent="0.25">
      <c r="A7" s="3" t="s">
        <v>7</v>
      </c>
      <c r="B7" s="2"/>
      <c r="C7" s="2"/>
      <c r="D7" s="2"/>
    </row>
    <row r="8" spans="1:5" ht="15" customHeight="1" x14ac:dyDescent="0.25">
      <c r="A8" s="3" t="s">
        <v>8</v>
      </c>
      <c r="B8" s="2"/>
      <c r="C8" s="2"/>
      <c r="D8" s="2"/>
    </row>
    <row r="9" spans="1:5" ht="15" customHeight="1" x14ac:dyDescent="0.25">
      <c r="A9" s="3" t="s">
        <v>9</v>
      </c>
      <c r="B9" s="2"/>
      <c r="C9" s="2"/>
      <c r="D9" s="2"/>
    </row>
    <row r="10" spans="1:5" ht="15" customHeight="1" x14ac:dyDescent="0.25">
      <c r="A10" s="12" t="s">
        <v>10</v>
      </c>
      <c r="B10" s="13"/>
      <c r="C10" s="13"/>
      <c r="D10" s="13"/>
    </row>
    <row r="11" spans="1:5" ht="15" customHeight="1" x14ac:dyDescent="0.25">
      <c r="A11" s="3" t="s">
        <v>11</v>
      </c>
      <c r="B11" s="2"/>
      <c r="C11" s="2"/>
      <c r="D11" s="2"/>
    </row>
    <row r="12" spans="1:5" ht="15" customHeight="1" x14ac:dyDescent="0.25">
      <c r="A12" s="3" t="s">
        <v>27</v>
      </c>
      <c r="B12" s="2"/>
      <c r="C12" s="2"/>
      <c r="D12" s="2"/>
      <c r="E12" s="34"/>
    </row>
    <row r="13" spans="1:5" s="28" customFormat="1" ht="15" customHeight="1" x14ac:dyDescent="0.25">
      <c r="A13" s="26" t="s">
        <v>28</v>
      </c>
      <c r="B13" s="29"/>
      <c r="C13" s="27"/>
      <c r="D13" s="27"/>
    </row>
    <row r="14" spans="1:5" ht="15" customHeight="1" x14ac:dyDescent="0.25">
      <c r="A14" s="3" t="s">
        <v>13</v>
      </c>
      <c r="B14" s="2"/>
      <c r="C14" s="2"/>
      <c r="D14" s="2"/>
    </row>
    <row r="15" spans="1:5" ht="15" customHeight="1" x14ac:dyDescent="0.25">
      <c r="A15" s="3" t="s">
        <v>13</v>
      </c>
      <c r="B15" s="35"/>
      <c r="C15" s="35"/>
      <c r="D15" s="2"/>
      <c r="E15" s="37"/>
    </row>
    <row r="16" spans="1:5" ht="15" customHeight="1" x14ac:dyDescent="0.25">
      <c r="A16" s="3" t="s">
        <v>14</v>
      </c>
      <c r="B16" s="2"/>
      <c r="C16" s="2"/>
      <c r="D16" s="2"/>
      <c r="E16" s="38"/>
    </row>
    <row r="17" spans="1:5" ht="15" customHeight="1" x14ac:dyDescent="0.25">
      <c r="A17" s="10" t="s">
        <v>15</v>
      </c>
      <c r="B17" s="4"/>
      <c r="C17" s="4"/>
      <c r="D17" s="4"/>
    </row>
    <row r="18" spans="1:5" ht="24.95" customHeight="1" x14ac:dyDescent="0.25">
      <c r="A18" s="6"/>
      <c r="B18" s="7">
        <f>SUM(B4:B17)</f>
        <v>88800</v>
      </c>
      <c r="C18" s="7">
        <f t="shared" ref="C18:D18" si="0">SUM(C4:C17)</f>
        <v>100274</v>
      </c>
      <c r="D18" s="7">
        <f t="shared" si="0"/>
        <v>36938</v>
      </c>
      <c r="E18" s="6">
        <f>SUM(E11:E17)</f>
        <v>0</v>
      </c>
    </row>
    <row r="21" spans="1:5" s="25" customFormat="1" x14ac:dyDescent="0.25">
      <c r="B21" s="30"/>
    </row>
  </sheetData>
  <mergeCells count="1"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topLeftCell="A9" workbookViewId="0">
      <selection activeCell="D32" sqref="D32"/>
    </sheetView>
  </sheetViews>
  <sheetFormatPr baseColWidth="10" defaultRowHeight="15" x14ac:dyDescent="0.25"/>
  <cols>
    <col min="1" max="1" width="12.85546875" customWidth="1"/>
    <col min="2" max="7" width="12.7109375" customWidth="1"/>
    <col min="8" max="8" width="14" customWidth="1"/>
    <col min="9" max="11" width="12.7109375" customWidth="1"/>
    <col min="12" max="12" width="13.140625" customWidth="1"/>
  </cols>
  <sheetData>
    <row r="1" spans="1:12" ht="18.75" x14ac:dyDescent="0.3">
      <c r="A1" s="14" t="s">
        <v>33</v>
      </c>
      <c r="B1" s="14"/>
      <c r="C1" s="14"/>
      <c r="D1" s="14"/>
      <c r="E1" s="14"/>
      <c r="F1" s="14"/>
      <c r="G1" s="14"/>
      <c r="H1" s="14"/>
      <c r="I1" s="14"/>
    </row>
    <row r="3" spans="1:12" s="8" customFormat="1" ht="44.25" customHeight="1" thickBot="1" x14ac:dyDescent="0.3">
      <c r="A3" s="39" t="s">
        <v>16</v>
      </c>
      <c r="B3" s="40" t="s">
        <v>25</v>
      </c>
      <c r="C3" s="40" t="s">
        <v>18</v>
      </c>
      <c r="D3" s="40" t="s">
        <v>19</v>
      </c>
      <c r="E3" s="40" t="s">
        <v>20</v>
      </c>
      <c r="F3" s="40" t="s">
        <v>23</v>
      </c>
      <c r="G3" s="40" t="s">
        <v>21</v>
      </c>
      <c r="H3" s="40" t="s">
        <v>22</v>
      </c>
      <c r="I3" s="40" t="s">
        <v>24</v>
      </c>
      <c r="J3" s="39" t="s">
        <v>30</v>
      </c>
      <c r="K3" s="39" t="s">
        <v>31</v>
      </c>
      <c r="L3" s="8" t="s">
        <v>26</v>
      </c>
    </row>
    <row r="4" spans="1:12" ht="15" customHeight="1" x14ac:dyDescent="0.25">
      <c r="A4" s="11" t="s">
        <v>4</v>
      </c>
      <c r="B4" s="15">
        <v>72948</v>
      </c>
      <c r="C4" s="15"/>
      <c r="D4" s="15">
        <v>36938</v>
      </c>
      <c r="E4" s="15"/>
      <c r="F4" s="15"/>
      <c r="G4" s="15">
        <v>47895</v>
      </c>
      <c r="H4" s="43">
        <v>33950.1</v>
      </c>
      <c r="I4" s="43"/>
      <c r="J4" s="42"/>
      <c r="L4" s="32"/>
    </row>
    <row r="5" spans="1:12" ht="15" customHeight="1" x14ac:dyDescent="0.25">
      <c r="A5" s="11" t="s">
        <v>17</v>
      </c>
      <c r="B5" s="15">
        <v>15852</v>
      </c>
      <c r="C5" s="15"/>
      <c r="D5" s="15"/>
      <c r="E5" s="15"/>
      <c r="F5" s="15"/>
      <c r="G5" s="15"/>
      <c r="H5" s="15">
        <v>18429</v>
      </c>
      <c r="I5" s="15"/>
      <c r="L5" s="32"/>
    </row>
    <row r="6" spans="1:12" ht="15" customHeight="1" x14ac:dyDescent="0.25">
      <c r="A6" s="11" t="s">
        <v>6</v>
      </c>
      <c r="B6" s="15">
        <v>10968</v>
      </c>
      <c r="C6" s="15">
        <v>3000</v>
      </c>
      <c r="D6" s="15"/>
      <c r="E6" s="15"/>
      <c r="F6" s="15"/>
      <c r="G6" s="15">
        <v>10416</v>
      </c>
      <c r="H6" s="15"/>
      <c r="I6" s="15"/>
      <c r="J6" s="15">
        <v>8625</v>
      </c>
      <c r="K6" s="15">
        <v>0</v>
      </c>
      <c r="L6" s="32"/>
    </row>
    <row r="7" spans="1:12" ht="15" customHeight="1" x14ac:dyDescent="0.25">
      <c r="A7" s="11" t="s">
        <v>7</v>
      </c>
      <c r="B7" s="15">
        <v>8766</v>
      </c>
      <c r="C7" s="15">
        <v>900</v>
      </c>
      <c r="D7" s="15"/>
      <c r="E7" s="15"/>
      <c r="F7" s="15"/>
      <c r="G7" s="15"/>
      <c r="H7" s="15"/>
      <c r="I7" s="15"/>
      <c r="J7" s="15">
        <v>12453</v>
      </c>
      <c r="K7" s="15">
        <v>0</v>
      </c>
      <c r="L7" s="32"/>
    </row>
    <row r="8" spans="1:12" ht="15" customHeight="1" x14ac:dyDescent="0.25">
      <c r="A8" s="11" t="s">
        <v>8</v>
      </c>
      <c r="B8" s="15">
        <v>62703</v>
      </c>
      <c r="C8" s="15"/>
      <c r="D8" s="15"/>
      <c r="E8" s="15"/>
      <c r="F8" s="15"/>
      <c r="G8" s="15">
        <v>80784</v>
      </c>
      <c r="H8" s="15"/>
      <c r="I8" s="15"/>
      <c r="J8" s="15"/>
      <c r="K8" s="15">
        <v>0</v>
      </c>
      <c r="L8" s="32"/>
    </row>
    <row r="9" spans="1:12" ht="15" customHeight="1" x14ac:dyDescent="0.25">
      <c r="A9" s="11" t="s">
        <v>9</v>
      </c>
      <c r="B9" s="15">
        <v>7350</v>
      </c>
      <c r="C9" s="15">
        <v>5201</v>
      </c>
      <c r="D9" s="15"/>
      <c r="E9" s="15"/>
      <c r="F9" s="15"/>
      <c r="G9" s="15"/>
      <c r="H9" s="15"/>
      <c r="I9" s="15"/>
      <c r="J9" s="15">
        <v>10440</v>
      </c>
      <c r="K9" s="42"/>
      <c r="L9" s="44"/>
    </row>
    <row r="10" spans="1:12" ht="15" customHeight="1" x14ac:dyDescent="0.25">
      <c r="A10" s="11" t="s">
        <v>10</v>
      </c>
      <c r="B10" s="45"/>
      <c r="C10" s="45"/>
      <c r="D10" s="45"/>
      <c r="E10" s="45"/>
      <c r="F10" s="45"/>
      <c r="G10" s="45"/>
      <c r="H10" s="45"/>
      <c r="I10" s="45"/>
      <c r="J10" s="45"/>
      <c r="K10" s="46"/>
      <c r="L10" s="32"/>
    </row>
    <row r="11" spans="1:12" ht="15" customHeight="1" x14ac:dyDescent="0.25">
      <c r="A11" s="11" t="s">
        <v>11</v>
      </c>
      <c r="B11" s="43">
        <v>102537</v>
      </c>
      <c r="C11" s="43">
        <v>8911</v>
      </c>
      <c r="D11" s="43"/>
      <c r="E11" s="43"/>
      <c r="F11" s="43"/>
      <c r="G11" s="43">
        <v>90680</v>
      </c>
      <c r="H11" s="43"/>
      <c r="I11" s="43"/>
      <c r="J11" s="42"/>
      <c r="K11" s="42"/>
      <c r="L11" s="32"/>
    </row>
    <row r="12" spans="1:12" ht="15" customHeight="1" x14ac:dyDescent="0.25">
      <c r="A12" s="11" t="s">
        <v>12</v>
      </c>
      <c r="B12" s="15">
        <v>67671</v>
      </c>
      <c r="C12" s="15"/>
      <c r="D12" s="15">
        <v>17824</v>
      </c>
      <c r="E12" s="15"/>
      <c r="F12" s="15"/>
      <c r="G12" s="31">
        <v>75394</v>
      </c>
      <c r="H12" s="15"/>
      <c r="I12" s="15"/>
      <c r="J12" s="38"/>
      <c r="K12" s="38">
        <v>0</v>
      </c>
      <c r="L12" s="32"/>
    </row>
    <row r="13" spans="1:12" ht="15" customHeight="1" x14ac:dyDescent="0.25">
      <c r="A13" s="11" t="s">
        <v>13</v>
      </c>
      <c r="B13" s="15">
        <v>66096</v>
      </c>
      <c r="C13" s="15">
        <v>15274</v>
      </c>
      <c r="D13" s="15"/>
      <c r="E13" s="15"/>
      <c r="F13" s="15"/>
      <c r="G13" s="15">
        <v>76166</v>
      </c>
      <c r="H13" s="15"/>
      <c r="I13" s="15"/>
      <c r="J13" s="15"/>
      <c r="K13" s="15">
        <v>0</v>
      </c>
      <c r="L13" s="32"/>
    </row>
    <row r="14" spans="1:12" ht="15" customHeight="1" x14ac:dyDescent="0.25">
      <c r="A14" s="11" t="s">
        <v>14</v>
      </c>
      <c r="B14" s="15">
        <v>12457</v>
      </c>
      <c r="C14" s="15"/>
      <c r="D14" s="15"/>
      <c r="E14" s="15"/>
      <c r="F14" s="15"/>
      <c r="G14" s="15">
        <v>39531</v>
      </c>
      <c r="H14" s="15"/>
      <c r="I14" s="15"/>
      <c r="J14" s="38">
        <v>17634</v>
      </c>
      <c r="K14" s="38"/>
      <c r="L14" s="32"/>
    </row>
    <row r="15" spans="1:12" ht="15" customHeight="1" thickBot="1" x14ac:dyDescent="0.3">
      <c r="A15" s="17" t="s">
        <v>15</v>
      </c>
      <c r="B15" s="18">
        <v>0</v>
      </c>
      <c r="C15" s="18">
        <v>4000</v>
      </c>
      <c r="D15" s="18">
        <v>49806</v>
      </c>
      <c r="E15" s="18">
        <v>8400</v>
      </c>
      <c r="F15" s="18"/>
      <c r="G15" s="18"/>
      <c r="H15" s="18"/>
      <c r="I15" s="18"/>
      <c r="J15" s="41"/>
      <c r="K15" s="41"/>
      <c r="L15" s="32"/>
    </row>
    <row r="16" spans="1:12" ht="24.95" customHeight="1" thickTop="1" x14ac:dyDescent="0.25">
      <c r="A16" s="20"/>
      <c r="B16" s="53">
        <f>SUM(B4:B15)</f>
        <v>427348</v>
      </c>
      <c r="C16" s="55">
        <f>SUM(C4:C15)</f>
        <v>37286</v>
      </c>
      <c r="D16" s="55">
        <f>SUM(D4:D15)</f>
        <v>104568</v>
      </c>
      <c r="E16" s="55">
        <f>SUM(E14:E15)</f>
        <v>8400</v>
      </c>
      <c r="F16" s="16"/>
      <c r="G16" s="59">
        <f>SUM(G4:G15)</f>
        <v>420866</v>
      </c>
      <c r="H16" s="59">
        <f>SUM(H4:H15)</f>
        <v>52379.1</v>
      </c>
      <c r="I16" s="16"/>
      <c r="J16" s="62">
        <f>SUM(J6:J15)</f>
        <v>49152</v>
      </c>
      <c r="K16" s="23"/>
    </row>
    <row r="17" spans="1:11" ht="7.5" customHeight="1" x14ac:dyDescent="0.25">
      <c r="A17" s="21"/>
      <c r="B17" s="22"/>
      <c r="C17" s="22"/>
      <c r="D17" s="22"/>
      <c r="E17" s="22"/>
      <c r="F17" s="22"/>
      <c r="G17" s="22"/>
      <c r="H17" s="22"/>
      <c r="I17" s="22"/>
    </row>
    <row r="18" spans="1:11" ht="15" customHeight="1" x14ac:dyDescent="0.25">
      <c r="A18" s="19" t="s">
        <v>35</v>
      </c>
      <c r="B18" s="48">
        <v>429151</v>
      </c>
      <c r="C18" s="23"/>
      <c r="D18" s="49"/>
      <c r="E18" s="49"/>
      <c r="F18" s="23" t="s">
        <v>41</v>
      </c>
      <c r="G18" s="58">
        <v>267011.40000000002</v>
      </c>
      <c r="H18" s="50"/>
      <c r="I18" s="23"/>
      <c r="J18" s="38">
        <v>49419</v>
      </c>
      <c r="K18" t="s">
        <v>44</v>
      </c>
    </row>
    <row r="19" spans="1:11" ht="15" customHeight="1" thickBot="1" x14ac:dyDescent="0.3">
      <c r="A19" s="19" t="s">
        <v>34</v>
      </c>
      <c r="B19" s="52">
        <v>-1803</v>
      </c>
      <c r="C19" s="32"/>
      <c r="D19" s="32"/>
      <c r="E19" s="32"/>
      <c r="F19" s="32" t="s">
        <v>42</v>
      </c>
      <c r="G19" s="57">
        <v>206233.38</v>
      </c>
      <c r="H19" s="48"/>
      <c r="I19" s="15"/>
      <c r="J19" s="57">
        <v>-266.76</v>
      </c>
      <c r="K19" t="s">
        <v>45</v>
      </c>
    </row>
    <row r="20" spans="1:11" ht="15" customHeight="1" thickTop="1" x14ac:dyDescent="0.25">
      <c r="A20" s="24"/>
      <c r="B20" s="54">
        <f>SUM(B18:B19)</f>
        <v>427348</v>
      </c>
      <c r="C20" s="32" t="s">
        <v>40</v>
      </c>
      <c r="D20" s="51"/>
      <c r="E20" s="32"/>
      <c r="F20" s="32"/>
      <c r="G20" s="38">
        <f>SUM(G18:G19)</f>
        <v>473244.78</v>
      </c>
      <c r="H20" s="33"/>
      <c r="I20" s="15"/>
      <c r="J20" s="63">
        <f>SUM(J18:J19)</f>
        <v>49152.24</v>
      </c>
      <c r="K20" t="s">
        <v>46</v>
      </c>
    </row>
    <row r="21" spans="1:11" x14ac:dyDescent="0.25">
      <c r="A21" s="42"/>
      <c r="D21" s="23"/>
    </row>
    <row r="22" spans="1:11" x14ac:dyDescent="0.25">
      <c r="D22" s="23"/>
      <c r="F22" s="60" t="s">
        <v>43</v>
      </c>
      <c r="G22" s="61">
        <v>473245.1</v>
      </c>
      <c r="H22" t="s">
        <v>40</v>
      </c>
    </row>
    <row r="23" spans="1:11" x14ac:dyDescent="0.25">
      <c r="A23" t="s">
        <v>36</v>
      </c>
      <c r="B23" s="56">
        <v>150254</v>
      </c>
      <c r="D23" s="23"/>
    </row>
    <row r="24" spans="1:11" x14ac:dyDescent="0.25">
      <c r="A24" s="24" t="s">
        <v>37</v>
      </c>
      <c r="B24" s="38">
        <v>37286</v>
      </c>
      <c r="D24" s="23"/>
    </row>
    <row r="25" spans="1:11" x14ac:dyDescent="0.25">
      <c r="A25" s="24" t="s">
        <v>38</v>
      </c>
      <c r="B25" s="38">
        <v>104568</v>
      </c>
    </row>
    <row r="26" spans="1:11" ht="15.75" thickBot="1" x14ac:dyDescent="0.3">
      <c r="A26" t="s">
        <v>39</v>
      </c>
      <c r="B26" s="57">
        <v>8400</v>
      </c>
    </row>
    <row r="27" spans="1:11" ht="15.75" thickTop="1" x14ac:dyDescent="0.25">
      <c r="B27" s="38">
        <f>SUM(B24:B26)</f>
        <v>150254</v>
      </c>
      <c r="C27" t="s">
        <v>40</v>
      </c>
    </row>
    <row r="31" spans="1:11" x14ac:dyDescent="0.25">
      <c r="A31" t="s">
        <v>47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TVA Contrôle 2017</vt:lpstr>
      <vt:lpstr>EXTRAIT COMPTA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2019-01-09T13:27:17Z</cp:lastPrinted>
  <dcterms:created xsi:type="dcterms:W3CDTF">2016-10-04T14:30:02Z</dcterms:created>
  <dcterms:modified xsi:type="dcterms:W3CDTF">2019-01-09T13:28:16Z</dcterms:modified>
</cp:coreProperties>
</file>