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DRM 05-2017\"/>
    </mc:Choice>
  </mc:AlternateContent>
  <bookViews>
    <workbookView xWindow="0" yWindow="0" windowWidth="24000" windowHeight="97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7" i="1" l="1"/>
  <c r="F57" i="1"/>
  <c r="D43" i="1"/>
  <c r="F28" i="1"/>
  <c r="E28" i="1" l="1"/>
  <c r="E31" i="1" s="1"/>
  <c r="F18" i="1" l="1"/>
  <c r="F31" i="1" l="1"/>
</calcChain>
</file>

<file path=xl/sharedStrings.xml><?xml version="1.0" encoding="utf-8"?>
<sst xmlns="http://schemas.openxmlformats.org/spreadsheetml/2006/main" count="65" uniqueCount="53">
  <si>
    <t xml:space="preserve">SARL CPA </t>
  </si>
  <si>
    <t>SORTIES</t>
  </si>
  <si>
    <t>DETAIL DU STOCK FINAL</t>
  </si>
  <si>
    <t>GROS FRERE ET SŒUR</t>
  </si>
  <si>
    <t>CLEMENCET</t>
  </si>
  <si>
    <t>SI</t>
  </si>
  <si>
    <t>SF</t>
  </si>
  <si>
    <t>EN CRD</t>
  </si>
  <si>
    <t>18 RICH 2013</t>
  </si>
  <si>
    <t>2 POMMARD EPENOTS 2013</t>
  </si>
  <si>
    <t>ENTREES</t>
  </si>
  <si>
    <t>AFGROS</t>
  </si>
  <si>
    <t>LEQUIN</t>
  </si>
  <si>
    <t>vins sous DRM 2017-13</t>
  </si>
  <si>
    <t>DRM 5-2017</t>
  </si>
  <si>
    <t>LATOUR</t>
  </si>
  <si>
    <t>DAE 2017-18</t>
  </si>
  <si>
    <t>DAE 2017-19</t>
  </si>
  <si>
    <t>AF GROS</t>
  </si>
  <si>
    <t>DAE 2017-20</t>
  </si>
  <si>
    <t>F PARENT</t>
  </si>
  <si>
    <t>DAE 2017-21</t>
  </si>
  <si>
    <t>DAE 2017-22</t>
  </si>
  <si>
    <t>VILDMEDVIN</t>
  </si>
  <si>
    <t>DAE 2017-23</t>
  </si>
  <si>
    <t>RUBY RED</t>
  </si>
  <si>
    <t>DAE 2017-24</t>
  </si>
  <si>
    <t>DAE 2017-13</t>
  </si>
  <si>
    <t>VR 1ER CRU 2015</t>
  </si>
  <si>
    <t>EN LITRES</t>
  </si>
  <si>
    <t>HCN ROUGE 2015</t>
  </si>
  <si>
    <t>RICH 2015</t>
  </si>
  <si>
    <t>GD ECH GD CRU 2015</t>
  </si>
  <si>
    <t>RICH 2014</t>
  </si>
  <si>
    <t>CV 2014</t>
  </si>
  <si>
    <t>BHCN 2015</t>
  </si>
  <si>
    <t>ECH GD CRU 2014</t>
  </si>
  <si>
    <t>CV 2015</t>
  </si>
  <si>
    <t>VR CHAUMES 2015</t>
  </si>
  <si>
    <t>BGNE ROUGE 2015</t>
  </si>
  <si>
    <t>ECH GD CRU 2015</t>
  </si>
  <si>
    <t>CV GD CRU 2015</t>
  </si>
  <si>
    <t>VR 2015</t>
  </si>
  <si>
    <t>6,435 HL</t>
  </si>
  <si>
    <t>SORTIES DAE 2017-24</t>
  </si>
  <si>
    <t>BLANC</t>
  </si>
  <si>
    <t>3,15HL</t>
  </si>
  <si>
    <t>REPRENDRE A LA FACT 2017-17</t>
  </si>
  <si>
    <t>REPRENDRE AU DAE 2017-25</t>
  </si>
  <si>
    <t>FAC 2017-16</t>
  </si>
  <si>
    <t>FAC 2017-15</t>
  </si>
  <si>
    <t>2017-14 DEBOURS</t>
  </si>
  <si>
    <t xml:space="preserve">2017-13 PRESTATIONS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</si>
</sst>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.000\ _€_-;\-* #,##0.000\ _€_-;_-* &quot;-&quot;??\ _€_-;_-@_-"/>
    <numFmt numFmtId="165" formatCode="_-* #,##0.0000\ _€_-;\-* #,##0.0000\ _€_-;_-* &quot;-&quot;??\ _€_-;_-@_-"/>
    <numFmt numFmtId="166" formatCode="0.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2D050"/>
      <name val="Calibri"/>
      <family val="2"/>
      <scheme val="minor"/>
    </font>
    <font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99FF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Border="1"/>
    <xf numFmtId="0" fontId="0" fillId="0" borderId="1" xfId="0" applyBorder="1"/>
    <xf numFmtId="0" fontId="2" fillId="0" borderId="0" xfId="0" applyFont="1"/>
    <xf numFmtId="14" fontId="0" fillId="0" borderId="0" xfId="0" applyNumberFormat="1"/>
    <xf numFmtId="0" fontId="4" fillId="0" borderId="0" xfId="0" applyFont="1"/>
    <xf numFmtId="0" fontId="0" fillId="0" borderId="0" xfId="0" applyFill="1"/>
    <xf numFmtId="0" fontId="0" fillId="0" borderId="0" xfId="0" applyFill="1" applyBorder="1"/>
    <xf numFmtId="14" fontId="0" fillId="0" borderId="0" xfId="0" applyNumberFormat="1" applyFill="1" applyBorder="1"/>
    <xf numFmtId="0" fontId="2" fillId="0" borderId="0" xfId="0" applyFont="1" applyFill="1" applyBorder="1"/>
    <xf numFmtId="0" fontId="2" fillId="0" borderId="0" xfId="0" applyFont="1" applyBorder="1"/>
    <xf numFmtId="14" fontId="0" fillId="0" borderId="0" xfId="0" applyNumberFormat="1" applyBorder="1"/>
    <xf numFmtId="0" fontId="3" fillId="0" borderId="0" xfId="0" applyFont="1"/>
    <xf numFmtId="14" fontId="0" fillId="0" borderId="0" xfId="0" applyNumberFormat="1" applyFill="1"/>
    <xf numFmtId="0" fontId="1" fillId="0" borderId="0" xfId="0" applyFont="1" applyFill="1" applyBorder="1"/>
    <xf numFmtId="16" fontId="0" fillId="0" borderId="0" xfId="0" applyNumberFormat="1"/>
    <xf numFmtId="43" fontId="0" fillId="0" borderId="0" xfId="1" applyFont="1"/>
    <xf numFmtId="164" fontId="0" fillId="0" borderId="0" xfId="1" applyNumberFormat="1" applyFont="1" applyFill="1" applyBorder="1"/>
    <xf numFmtId="165" fontId="0" fillId="0" borderId="0" xfId="0" applyNumberFormat="1" applyFill="1" applyBorder="1"/>
    <xf numFmtId="166" fontId="0" fillId="0" borderId="0" xfId="0" applyNumberFormat="1" applyFill="1" applyBorder="1"/>
    <xf numFmtId="0" fontId="2" fillId="0" borderId="0" xfId="0" applyFont="1" applyFill="1"/>
    <xf numFmtId="0" fontId="0" fillId="0" borderId="1" xfId="0" applyFill="1" applyBorder="1"/>
    <xf numFmtId="43" fontId="0" fillId="0" borderId="0" xfId="1" applyFont="1" applyBorder="1"/>
    <xf numFmtId="0" fontId="0" fillId="2" borderId="0" xfId="0" applyFill="1"/>
    <xf numFmtId="0" fontId="2" fillId="3" borderId="0" xfId="0" applyFont="1" applyFill="1" applyBorder="1"/>
    <xf numFmtId="0" fontId="3" fillId="3" borderId="0" xfId="0" applyFont="1" applyFill="1" applyBorder="1"/>
    <xf numFmtId="164" fontId="0" fillId="0" borderId="0" xfId="1" applyNumberFormat="1" applyFont="1" applyBorder="1"/>
    <xf numFmtId="43" fontId="0" fillId="0" borderId="1" xfId="1" applyFont="1" applyBorder="1"/>
    <xf numFmtId="43" fontId="0" fillId="0" borderId="0" xfId="1" applyFont="1" applyFill="1" applyBorder="1"/>
    <xf numFmtId="0" fontId="4" fillId="0" borderId="0" xfId="0" applyFont="1" applyFill="1" applyBorder="1"/>
    <xf numFmtId="0" fontId="0" fillId="0" borderId="2" xfId="0" applyBorder="1"/>
    <xf numFmtId="0" fontId="6" fillId="0" borderId="0" xfId="0" applyFont="1"/>
    <xf numFmtId="0" fontId="6" fillId="0" borderId="1" xfId="0" applyFont="1" applyBorder="1"/>
    <xf numFmtId="0" fontId="6" fillId="0" borderId="0" xfId="0" applyFont="1" applyFill="1"/>
    <xf numFmtId="0" fontId="7" fillId="3" borderId="0" xfId="0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L57"/>
  <sheetViews>
    <sheetView tabSelected="1" workbookViewId="0">
      <selection activeCell="G13" sqref="G13"/>
    </sheetView>
  </sheetViews>
  <sheetFormatPr baseColWidth="10" defaultRowHeight="15" x14ac:dyDescent="0.25"/>
  <cols>
    <col min="1" max="1" width="28.5703125" customWidth="1"/>
    <col min="3" max="3" width="23.85546875" customWidth="1"/>
    <col min="5" max="5" width="15.42578125" customWidth="1"/>
    <col min="10" max="10" width="12.28515625" customWidth="1"/>
  </cols>
  <sheetData>
    <row r="4" spans="2:12" x14ac:dyDescent="0.25">
      <c r="B4" t="s">
        <v>0</v>
      </c>
      <c r="G4" s="1"/>
      <c r="H4" s="1"/>
      <c r="I4" s="1"/>
      <c r="J4" s="1"/>
      <c r="K4" s="1"/>
    </row>
    <row r="5" spans="2:12" x14ac:dyDescent="0.25">
      <c r="B5" t="s">
        <v>14</v>
      </c>
      <c r="G5" s="24" t="s">
        <v>52</v>
      </c>
      <c r="H5" s="24"/>
      <c r="I5" s="24"/>
      <c r="J5" s="24"/>
      <c r="K5" s="24"/>
    </row>
    <row r="6" spans="2:12" x14ac:dyDescent="0.25">
      <c r="G6" s="34" t="s">
        <v>51</v>
      </c>
      <c r="H6" s="34"/>
      <c r="I6" s="34"/>
      <c r="J6" s="34"/>
      <c r="K6" s="34"/>
    </row>
    <row r="7" spans="2:12" x14ac:dyDescent="0.25">
      <c r="G7" s="24" t="s">
        <v>47</v>
      </c>
      <c r="H7" s="24"/>
      <c r="I7" s="24"/>
      <c r="J7" s="25"/>
      <c r="K7" s="25"/>
      <c r="L7" s="6"/>
    </row>
    <row r="8" spans="2:12" x14ac:dyDescent="0.25">
      <c r="G8" s="24" t="s">
        <v>48</v>
      </c>
      <c r="H8" s="24"/>
      <c r="I8" s="24"/>
      <c r="J8" s="25"/>
      <c r="K8" s="25"/>
    </row>
    <row r="9" spans="2:12" x14ac:dyDescent="0.25">
      <c r="E9" s="6" t="s">
        <v>10</v>
      </c>
      <c r="F9" t="s">
        <v>1</v>
      </c>
      <c r="G9" s="1"/>
      <c r="H9" s="1"/>
      <c r="L9" s="3"/>
    </row>
    <row r="10" spans="2:12" x14ac:dyDescent="0.25">
      <c r="C10" s="23" t="s">
        <v>7</v>
      </c>
      <c r="F10" s="1"/>
      <c r="G10" s="1"/>
      <c r="H10" s="1"/>
      <c r="L10" s="3"/>
    </row>
    <row r="11" spans="2:12" x14ac:dyDescent="0.25">
      <c r="F11" s="7"/>
      <c r="G11" s="1"/>
      <c r="H11" s="1"/>
      <c r="L11" s="3"/>
    </row>
    <row r="12" spans="2:12" x14ac:dyDescent="0.25">
      <c r="D12" t="s">
        <v>2</v>
      </c>
      <c r="F12" s="6"/>
      <c r="H12" s="1"/>
      <c r="L12" s="3"/>
    </row>
    <row r="13" spans="2:12" x14ac:dyDescent="0.25">
      <c r="F13" s="7"/>
      <c r="G13" s="1"/>
      <c r="H13" s="1"/>
      <c r="I13" s="6"/>
      <c r="J13" s="6"/>
      <c r="K13" s="6"/>
      <c r="L13" s="20"/>
    </row>
    <row r="14" spans="2:12" x14ac:dyDescent="0.25">
      <c r="F14" s="6"/>
      <c r="I14" s="6"/>
      <c r="J14" s="6"/>
      <c r="K14" s="6"/>
      <c r="L14" s="6"/>
    </row>
    <row r="15" spans="2:12" x14ac:dyDescent="0.25">
      <c r="C15" t="s">
        <v>3</v>
      </c>
      <c r="D15" t="s">
        <v>8</v>
      </c>
      <c r="F15" s="7">
        <v>0.13500000000000001</v>
      </c>
      <c r="G15" s="1"/>
      <c r="I15" s="6"/>
      <c r="J15" s="6"/>
      <c r="K15" s="6"/>
      <c r="L15" s="6"/>
    </row>
    <row r="16" spans="2:12" x14ac:dyDescent="0.25">
      <c r="C16" t="s">
        <v>3</v>
      </c>
      <c r="F16" s="6">
        <v>6.4349999999999996</v>
      </c>
      <c r="I16" s="6"/>
      <c r="J16" s="6"/>
      <c r="K16" s="6"/>
      <c r="L16" s="6"/>
    </row>
    <row r="17" spans="1:12" ht="15.75" thickBot="1" x14ac:dyDescent="0.3">
      <c r="C17" t="s">
        <v>4</v>
      </c>
      <c r="D17" s="6" t="s">
        <v>9</v>
      </c>
      <c r="E17" s="6"/>
      <c r="F17" s="21">
        <v>1.4999999999999999E-2</v>
      </c>
      <c r="G17" s="7"/>
      <c r="I17" s="6"/>
      <c r="J17" s="6"/>
      <c r="K17" s="6"/>
      <c r="L17" s="6"/>
    </row>
    <row r="18" spans="1:12" x14ac:dyDescent="0.25">
      <c r="D18" s="6"/>
      <c r="E18" s="6"/>
      <c r="F18" s="7">
        <f>SUM(F14:F17)</f>
        <v>6.5849999999999991</v>
      </c>
      <c r="G18" s="7"/>
      <c r="I18" s="6"/>
      <c r="J18" s="6"/>
      <c r="K18" s="6"/>
      <c r="L18" s="6"/>
    </row>
    <row r="19" spans="1:12" x14ac:dyDescent="0.25">
      <c r="D19" s="6"/>
      <c r="E19" s="6"/>
      <c r="F19" s="7"/>
      <c r="G19" s="7"/>
      <c r="I19" s="6"/>
      <c r="J19" s="6"/>
      <c r="K19" s="6"/>
      <c r="L19" s="6"/>
    </row>
    <row r="20" spans="1:12" x14ac:dyDescent="0.25">
      <c r="E20" s="6" t="s">
        <v>10</v>
      </c>
      <c r="F20" t="s">
        <v>1</v>
      </c>
    </row>
    <row r="21" spans="1:12" x14ac:dyDescent="0.25">
      <c r="B21" s="4"/>
      <c r="C21" t="s">
        <v>15</v>
      </c>
      <c r="D21" s="16"/>
      <c r="E21">
        <v>0.9</v>
      </c>
      <c r="F21" s="6"/>
      <c r="G21" t="s">
        <v>16</v>
      </c>
      <c r="H21" s="4"/>
    </row>
    <row r="22" spans="1:12" x14ac:dyDescent="0.25">
      <c r="B22" s="15"/>
      <c r="C22" t="s">
        <v>12</v>
      </c>
      <c r="D22" s="16"/>
      <c r="E22">
        <v>2.25</v>
      </c>
      <c r="F22" s="6"/>
      <c r="G22" t="s">
        <v>17</v>
      </c>
    </row>
    <row r="23" spans="1:12" x14ac:dyDescent="0.25">
      <c r="B23" s="15"/>
      <c r="C23" t="s">
        <v>18</v>
      </c>
      <c r="D23" s="16"/>
      <c r="E23">
        <v>0.99</v>
      </c>
      <c r="F23" s="6"/>
      <c r="G23" t="s">
        <v>19</v>
      </c>
    </row>
    <row r="24" spans="1:12" x14ac:dyDescent="0.25">
      <c r="A24" s="6"/>
      <c r="B24" s="13"/>
      <c r="C24" t="s">
        <v>20</v>
      </c>
      <c r="D24" s="22"/>
      <c r="E24">
        <v>2.4300000000000002</v>
      </c>
      <c r="F24" s="7"/>
      <c r="G24" t="s">
        <v>21</v>
      </c>
    </row>
    <row r="25" spans="1:12" x14ac:dyDescent="0.25">
      <c r="A25" s="6"/>
      <c r="B25" s="13"/>
      <c r="C25" t="s">
        <v>11</v>
      </c>
      <c r="D25" s="22"/>
      <c r="E25">
        <v>2.25</v>
      </c>
      <c r="F25" s="7"/>
      <c r="G25" t="s">
        <v>22</v>
      </c>
    </row>
    <row r="26" spans="1:12" x14ac:dyDescent="0.25">
      <c r="A26" s="6"/>
      <c r="B26" s="13"/>
      <c r="C26" s="6" t="s">
        <v>23</v>
      </c>
      <c r="D26" s="28"/>
      <c r="E26" s="6"/>
      <c r="F26" s="7">
        <v>6.57</v>
      </c>
      <c r="G26" s="6" t="s">
        <v>24</v>
      </c>
      <c r="H26" t="s">
        <v>50</v>
      </c>
    </row>
    <row r="27" spans="1:12" ht="15.75" thickBot="1" x14ac:dyDescent="0.3">
      <c r="A27" s="6"/>
      <c r="B27" s="13"/>
      <c r="C27" s="6" t="s">
        <v>25</v>
      </c>
      <c r="D27" s="27"/>
      <c r="E27" s="2"/>
      <c r="F27" s="21">
        <v>5.4</v>
      </c>
      <c r="G27" s="6" t="s">
        <v>26</v>
      </c>
      <c r="H27" t="s">
        <v>49</v>
      </c>
    </row>
    <row r="28" spans="1:12" x14ac:dyDescent="0.25">
      <c r="A28" s="6"/>
      <c r="B28" s="6"/>
      <c r="D28" s="26"/>
      <c r="E28">
        <f>SUM(E21:E27)</f>
        <v>8.82</v>
      </c>
      <c r="F28" s="6">
        <f>SUM(F26:F27)</f>
        <v>11.97</v>
      </c>
    </row>
    <row r="29" spans="1:12" x14ac:dyDescent="0.25">
      <c r="B29" t="s">
        <v>5</v>
      </c>
      <c r="C29" s="1"/>
      <c r="D29" s="17"/>
      <c r="E29" s="1">
        <v>6.585</v>
      </c>
      <c r="F29" s="7"/>
      <c r="G29" s="1"/>
    </row>
    <row r="30" spans="1:12" ht="15.75" thickBot="1" x14ac:dyDescent="0.3">
      <c r="B30" t="s">
        <v>6</v>
      </c>
      <c r="D30" s="1"/>
      <c r="E30" s="2"/>
      <c r="F30" s="2">
        <v>3.4350000000000001</v>
      </c>
    </row>
    <row r="31" spans="1:12" x14ac:dyDescent="0.25">
      <c r="B31" s="4"/>
      <c r="D31" s="18"/>
      <c r="E31" s="7">
        <f>SUM(E28:E30)</f>
        <v>15.405000000000001</v>
      </c>
      <c r="F31" s="7">
        <f>SUM(F28:F30)</f>
        <v>15.405000000000001</v>
      </c>
      <c r="G31" s="8"/>
      <c r="H31" s="9"/>
      <c r="I31" s="9"/>
      <c r="J31" s="3"/>
      <c r="K31" s="12"/>
      <c r="L31" s="5"/>
    </row>
    <row r="32" spans="1:12" x14ac:dyDescent="0.25">
      <c r="B32" s="4"/>
      <c r="D32" s="7"/>
      <c r="E32" s="7"/>
      <c r="F32" s="19"/>
      <c r="G32" s="8"/>
      <c r="H32" s="9"/>
      <c r="I32" s="9"/>
      <c r="J32" s="10"/>
      <c r="K32" s="3"/>
      <c r="L32" s="5"/>
    </row>
    <row r="33" spans="1:12" x14ac:dyDescent="0.25">
      <c r="B33" s="4"/>
      <c r="D33" s="7"/>
      <c r="E33" s="7"/>
      <c r="F33" s="29"/>
      <c r="G33" s="11"/>
      <c r="H33" s="10"/>
      <c r="I33" s="10"/>
      <c r="J33" s="10"/>
      <c r="K33" s="3"/>
      <c r="L33" s="5"/>
    </row>
    <row r="34" spans="1:12" x14ac:dyDescent="0.25">
      <c r="C34" s="14"/>
      <c r="D34" s="14"/>
      <c r="E34" s="14"/>
      <c r="F34" s="14"/>
      <c r="G34" s="7"/>
      <c r="H34" s="14"/>
      <c r="I34" s="7"/>
      <c r="J34" s="1"/>
    </row>
    <row r="35" spans="1:12" x14ac:dyDescent="0.25">
      <c r="A35" s="23" t="s">
        <v>7</v>
      </c>
      <c r="D35" s="1"/>
      <c r="E35" s="1"/>
      <c r="F35" s="1"/>
      <c r="G35" s="1"/>
      <c r="H35" s="1"/>
      <c r="I35" s="1"/>
      <c r="J35" s="1"/>
    </row>
    <row r="36" spans="1:12" x14ac:dyDescent="0.25">
      <c r="D36" s="7"/>
      <c r="E36" s="1"/>
      <c r="F36" s="1"/>
      <c r="G36" s="1"/>
      <c r="H36" s="1"/>
      <c r="I36" s="1"/>
      <c r="J36" s="1"/>
    </row>
    <row r="37" spans="1:12" x14ac:dyDescent="0.25">
      <c r="B37" t="s">
        <v>2</v>
      </c>
      <c r="D37" s="6"/>
    </row>
    <row r="38" spans="1:12" x14ac:dyDescent="0.25">
      <c r="D38" s="7"/>
      <c r="E38" s="1"/>
    </row>
    <row r="39" spans="1:12" x14ac:dyDescent="0.25">
      <c r="D39" s="6"/>
    </row>
    <row r="40" spans="1:12" x14ac:dyDescent="0.25">
      <c r="A40" t="s">
        <v>3</v>
      </c>
      <c r="B40" t="s">
        <v>8</v>
      </c>
      <c r="D40" s="7">
        <v>0.13500000000000001</v>
      </c>
      <c r="E40" s="1"/>
      <c r="F40" t="s">
        <v>27</v>
      </c>
      <c r="G40" t="s">
        <v>29</v>
      </c>
      <c r="I40" t="s">
        <v>44</v>
      </c>
    </row>
    <row r="41" spans="1:12" x14ac:dyDescent="0.25">
      <c r="A41" t="s">
        <v>3</v>
      </c>
      <c r="B41" t="s">
        <v>13</v>
      </c>
      <c r="D41" s="33">
        <v>3.2850000000000001</v>
      </c>
      <c r="F41">
        <v>27</v>
      </c>
      <c r="G41" t="s">
        <v>28</v>
      </c>
    </row>
    <row r="42" spans="1:12" ht="15.75" thickBot="1" x14ac:dyDescent="0.3">
      <c r="A42" t="s">
        <v>4</v>
      </c>
      <c r="B42" s="6" t="s">
        <v>9</v>
      </c>
      <c r="C42" s="6"/>
      <c r="D42" s="21">
        <v>1.4999999999999999E-2</v>
      </c>
      <c r="E42" s="7"/>
      <c r="F42">
        <v>90</v>
      </c>
      <c r="G42" t="s">
        <v>30</v>
      </c>
      <c r="I42" s="31">
        <v>36</v>
      </c>
    </row>
    <row r="43" spans="1:12" x14ac:dyDescent="0.25">
      <c r="B43" s="6"/>
      <c r="C43" s="6"/>
      <c r="D43" s="7">
        <f>SUM(D40:D42)</f>
        <v>3.4350000000000001</v>
      </c>
      <c r="E43" s="7"/>
      <c r="F43">
        <v>4.5</v>
      </c>
      <c r="G43" t="s">
        <v>31</v>
      </c>
      <c r="I43" s="5"/>
    </row>
    <row r="44" spans="1:12" x14ac:dyDescent="0.25">
      <c r="B44" s="6"/>
      <c r="C44" s="6"/>
      <c r="D44" s="7"/>
      <c r="E44" s="7"/>
      <c r="F44">
        <v>9</v>
      </c>
      <c r="G44" t="s">
        <v>32</v>
      </c>
      <c r="I44" s="5"/>
    </row>
    <row r="45" spans="1:12" x14ac:dyDescent="0.25">
      <c r="B45" s="6"/>
      <c r="C45" s="6"/>
      <c r="D45" s="7"/>
      <c r="E45" s="7"/>
      <c r="F45">
        <v>63</v>
      </c>
      <c r="G45" t="s">
        <v>31</v>
      </c>
      <c r="I45" s="5"/>
    </row>
    <row r="46" spans="1:12" x14ac:dyDescent="0.25">
      <c r="D46" s="7"/>
      <c r="E46" s="1"/>
      <c r="F46">
        <v>45</v>
      </c>
      <c r="G46" t="s">
        <v>33</v>
      </c>
      <c r="I46" s="5"/>
    </row>
    <row r="47" spans="1:12" x14ac:dyDescent="0.25">
      <c r="D47" s="6"/>
      <c r="F47">
        <v>45</v>
      </c>
      <c r="G47" t="s">
        <v>34</v>
      </c>
      <c r="I47" s="31">
        <v>45</v>
      </c>
    </row>
    <row r="48" spans="1:12" x14ac:dyDescent="0.25">
      <c r="D48" s="6"/>
      <c r="F48">
        <v>27</v>
      </c>
      <c r="G48" t="s">
        <v>35</v>
      </c>
      <c r="H48" t="s">
        <v>45</v>
      </c>
      <c r="I48" s="31">
        <v>9</v>
      </c>
    </row>
    <row r="49" spans="4:11" x14ac:dyDescent="0.25">
      <c r="D49" s="6"/>
      <c r="F49">
        <v>45</v>
      </c>
      <c r="G49" t="s">
        <v>36</v>
      </c>
      <c r="I49" s="31">
        <v>45</v>
      </c>
    </row>
    <row r="50" spans="4:11" x14ac:dyDescent="0.25">
      <c r="D50" s="7"/>
      <c r="F50">
        <v>4.5</v>
      </c>
      <c r="G50" t="s">
        <v>37</v>
      </c>
      <c r="I50" s="31">
        <v>4.5</v>
      </c>
    </row>
    <row r="51" spans="4:11" x14ac:dyDescent="0.25">
      <c r="D51" s="6"/>
      <c r="F51">
        <v>18</v>
      </c>
      <c r="G51" t="s">
        <v>38</v>
      </c>
      <c r="I51" s="5"/>
    </row>
    <row r="52" spans="4:11" x14ac:dyDescent="0.25">
      <c r="D52" s="6"/>
      <c r="F52">
        <v>90</v>
      </c>
      <c r="G52" t="s">
        <v>39</v>
      </c>
      <c r="I52" s="31">
        <v>72</v>
      </c>
    </row>
    <row r="53" spans="4:11" x14ac:dyDescent="0.25">
      <c r="F53">
        <v>63</v>
      </c>
      <c r="G53" t="s">
        <v>40</v>
      </c>
      <c r="I53" s="31">
        <v>45</v>
      </c>
    </row>
    <row r="54" spans="4:11" x14ac:dyDescent="0.25">
      <c r="F54">
        <v>63</v>
      </c>
      <c r="G54" t="s">
        <v>41</v>
      </c>
      <c r="I54" s="31">
        <v>36</v>
      </c>
      <c r="J54" s="31"/>
      <c r="K54" s="5"/>
    </row>
    <row r="55" spans="4:11" x14ac:dyDescent="0.25">
      <c r="F55">
        <v>4.5</v>
      </c>
      <c r="G55" t="s">
        <v>40</v>
      </c>
      <c r="I55" s="31">
        <v>4.5</v>
      </c>
    </row>
    <row r="56" spans="4:11" ht="15.75" thickBot="1" x14ac:dyDescent="0.3">
      <c r="F56" s="2">
        <v>45</v>
      </c>
      <c r="G56" t="s">
        <v>42</v>
      </c>
      <c r="I56" s="32">
        <v>18</v>
      </c>
    </row>
    <row r="57" spans="4:11" ht="15.75" thickBot="1" x14ac:dyDescent="0.3">
      <c r="F57">
        <f>SUM(F41:F56)</f>
        <v>643.5</v>
      </c>
      <c r="G57" s="30" t="s">
        <v>43</v>
      </c>
      <c r="I57">
        <f>SUM(I41:I56)</f>
        <v>315</v>
      </c>
      <c r="J57" t="s">
        <v>46</v>
      </c>
    </row>
  </sheetData>
  <pageMargins left="0.7" right="0.7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2017-05-31T13:44:05Z</cp:lastPrinted>
  <dcterms:created xsi:type="dcterms:W3CDTF">2016-01-05T08:38:50Z</dcterms:created>
  <dcterms:modified xsi:type="dcterms:W3CDTF">2017-05-31T13:51:44Z</dcterms:modified>
</cp:coreProperties>
</file>