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98024508-D78E-473D-A556-E1C30F1BA0AD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" i="1" l="1"/>
  <c r="D69" i="1"/>
  <c r="C69" i="1"/>
  <c r="F93" i="1"/>
  <c r="D50" i="1"/>
  <c r="F30" i="1"/>
  <c r="E29" i="1"/>
  <c r="E28" i="1"/>
  <c r="E27" i="1"/>
  <c r="E26" i="1"/>
  <c r="G25" i="1"/>
  <c r="E25" i="1"/>
  <c r="E24" i="1"/>
  <c r="G23" i="1"/>
  <c r="E23" i="1"/>
  <c r="E22" i="1"/>
  <c r="E21" i="1"/>
  <c r="G20" i="1" s="1"/>
  <c r="G30" i="1" s="1"/>
  <c r="E20" i="1"/>
  <c r="E19" i="1"/>
  <c r="D59" i="1"/>
  <c r="E30" i="1" l="1"/>
  <c r="E85" i="1"/>
  <c r="E50" i="1"/>
  <c r="C59" i="1" l="1"/>
  <c r="D75" i="1" l="1"/>
  <c r="D76" i="1"/>
  <c r="F75" i="1" s="1"/>
  <c r="D77" i="1"/>
  <c r="D78" i="1"/>
  <c r="D79" i="1"/>
  <c r="F78" i="1" s="1"/>
  <c r="D80" i="1"/>
  <c r="D81" i="1"/>
  <c r="F80" i="1" s="1"/>
  <c r="D82" i="1"/>
  <c r="D83" i="1"/>
  <c r="D84" i="1"/>
  <c r="D74" i="1"/>
  <c r="F85" i="1" l="1"/>
  <c r="D85" i="1"/>
  <c r="E53" i="1" l="1"/>
  <c r="D53" i="1" l="1"/>
</calcChain>
</file>

<file path=xl/sharedStrings.xml><?xml version="1.0" encoding="utf-8"?>
<sst xmlns="http://schemas.openxmlformats.org/spreadsheetml/2006/main" count="75" uniqueCount="47">
  <si>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</si>
  <si>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</si>
  <si>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</si>
  <si>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</si>
  <si>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</si>
  <si>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</si>
  <si>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</si>
  <si>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</si>
  <si>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</si>
  <si>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</si>
  <si>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</si>
  <si>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</si>
  <si>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</si>
  <si>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</si>
  <si>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</si>
  <si>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</si>
  <si>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</si>
  <si>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</si>
  <si>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</si>
  <si>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</si>
  <si>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</si>
  <si>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</si>
  <si>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</si>
  <si>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</si>
  <si>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</si>
  <si>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</si>
  <si>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</si>
  <si>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</si>
  <si>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OK</t>
  </si>
  <si>
    <t>vins de bernard</t>
  </si>
  <si>
    <t>RUBY RED</t>
  </si>
  <si>
    <t>SOLDE</t>
  </si>
  <si>
    <t>soit 1,98HL</t>
  </si>
  <si>
    <t>VINS LATOUR POUR VINOKIM</t>
  </si>
  <si>
    <t>DRM 04-2021</t>
  </si>
  <si>
    <t>REPRENDRE A LA FACTURE 20210005</t>
  </si>
  <si>
    <t>VINOKIM FAC 20210004</t>
  </si>
  <si>
    <t>DAE2021-5</t>
  </si>
  <si>
    <t>GROS FRERE ET SŒUR</t>
  </si>
  <si>
    <t>AFGROS</t>
  </si>
  <si>
    <t>DAE 2021-4</t>
  </si>
  <si>
    <t>DAE 2021-6</t>
  </si>
  <si>
    <t>ECH 2018</t>
  </si>
  <si>
    <t>CV 2018</t>
  </si>
  <si>
    <t>HL</t>
  </si>
  <si>
    <t>AFGROS POUR THAILANDE</t>
  </si>
  <si>
    <t>AF GROS POUR THAILANDE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</si>
</sst>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0" borderId="3" xfId="0" applyFill="1" applyBorder="1"/>
    <xf numFmtId="0" fontId="0" fillId="0" borderId="1" xfId="0" applyFill="1" applyBorder="1"/>
    <xf numFmtId="0" fontId="0" fillId="5" borderId="0" xfId="0" applyFill="1"/>
    <xf numFmtId="0" fontId="9" fillId="0" borderId="0" xfId="0" applyFont="1" applyFill="1" applyBorder="1"/>
    <xf numFmtId="0" fontId="0" fillId="2" borderId="0" xfId="0" applyFill="1" applyBorder="1"/>
    <xf numFmtId="0" fontId="4" fillId="0" borderId="0" xfId="0" applyFont="1" applyFill="1" applyBorder="1"/>
    <xf numFmtId="0" fontId="0" fillId="0" borderId="1" xfId="0" applyBorder="1"/>
    <xf numFmtId="0" fontId="0" fillId="5" borderId="1" xfId="0" applyFill="1" applyBorder="1"/>
    <xf numFmtId="0" fontId="1" fillId="0" borderId="3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FF6600"/>
      <color rgb="FF3399FF"/>
      <color rgb="FF00FF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"/>
  <sheetViews>
    <sheetView tabSelected="1" zoomScale="80" zoomScaleNormal="80" workbookViewId="0">
      <selection activeCell="I75" sqref="I75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34</v>
      </c>
    </row>
    <row r="3" spans="1:16" x14ac:dyDescent="0.25">
      <c r="F3" s="22" t="s">
        <v>35</v>
      </c>
      <c r="G3" s="22"/>
      <c r="H3" s="22"/>
    </row>
    <row r="4" spans="1:16" x14ac:dyDescent="0.25">
      <c r="F4" s="3"/>
      <c r="G4" s="3"/>
      <c r="H4" s="3"/>
      <c r="I4" s="1"/>
    </row>
    <row r="5" spans="1:16" x14ac:dyDescent="0.25">
      <c r="F5" s="23"/>
      <c r="G5" s="23"/>
      <c r="H5" s="4"/>
      <c r="I5" s="4"/>
    </row>
    <row r="6" spans="1:16" x14ac:dyDescent="0.25">
      <c r="F6" s="23"/>
      <c r="G6" s="23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2" t="s">
        <v>8</v>
      </c>
      <c r="E12" s="3" t="s">
        <v>9</v>
      </c>
      <c r="F12" s="3"/>
      <c r="G12" s="1"/>
      <c r="H12" s="3"/>
      <c r="I12" s="3"/>
      <c r="J12" s="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/>
      <c r="D13" s="37">
        <v>1.98</v>
      </c>
      <c r="E13" s="3">
        <v>0</v>
      </c>
      <c r="F13" s="3" t="s">
        <v>29</v>
      </c>
      <c r="G13" s="1"/>
      <c r="H13" s="3"/>
      <c r="I13" s="3"/>
      <c r="J13" s="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E14" s="3">
        <v>2.7</v>
      </c>
      <c r="F14" s="3" t="s">
        <v>33</v>
      </c>
      <c r="G14" s="3"/>
      <c r="H14" s="3"/>
      <c r="I14" s="3"/>
      <c r="J14" s="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11"/>
      <c r="M16" s="3"/>
      <c r="N16" s="11"/>
      <c r="O16" s="15"/>
      <c r="P16" s="3"/>
    </row>
    <row r="17" spans="1:16" x14ac:dyDescent="0.25">
      <c r="A17" s="3"/>
      <c r="B17" s="3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11</v>
      </c>
      <c r="C18" s="3"/>
      <c r="D18" s="3" t="s">
        <v>24</v>
      </c>
      <c r="E18" s="3" t="s">
        <v>25</v>
      </c>
      <c r="F18" s="3" t="s">
        <v>30</v>
      </c>
      <c r="G18" s="3" t="s">
        <v>31</v>
      </c>
      <c r="H18" s="3"/>
      <c r="I18" s="3"/>
      <c r="J18" s="3"/>
      <c r="K18" s="3"/>
      <c r="L18" s="11"/>
      <c r="M18" s="3"/>
      <c r="N18" s="11"/>
      <c r="O18" s="15"/>
      <c r="P18" s="3"/>
    </row>
    <row r="19" spans="1:16" x14ac:dyDescent="0.25">
      <c r="A19" s="3"/>
      <c r="B19" s="3">
        <v>60</v>
      </c>
      <c r="C19" s="3" t="s">
        <v>12</v>
      </c>
      <c r="D19" s="3">
        <v>36</v>
      </c>
      <c r="E19" s="3">
        <f>B19-D19</f>
        <v>24</v>
      </c>
      <c r="F19" s="3"/>
      <c r="G19" s="3">
        <v>24</v>
      </c>
      <c r="H19" s="3"/>
      <c r="I19" s="3"/>
      <c r="J19" s="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120</v>
      </c>
      <c r="C20" s="3" t="s">
        <v>14</v>
      </c>
      <c r="D20" s="3">
        <v>36</v>
      </c>
      <c r="E20" s="3">
        <f t="shared" ref="E20:E29" si="0">B20-D20</f>
        <v>84</v>
      </c>
      <c r="F20" s="3">
        <v>36</v>
      </c>
      <c r="G20" s="3">
        <f>E21-F21</f>
        <v>48</v>
      </c>
      <c r="H20" s="3"/>
      <c r="I20" s="3"/>
      <c r="J20" s="3"/>
      <c r="K20" s="3"/>
      <c r="L20" s="11"/>
      <c r="M20" s="3"/>
      <c r="N20" s="11"/>
      <c r="O20" s="15"/>
      <c r="P20" s="3"/>
    </row>
    <row r="21" spans="1:16" x14ac:dyDescent="0.25">
      <c r="A21" s="3"/>
      <c r="B21" s="4">
        <v>120</v>
      </c>
      <c r="C21" s="4" t="s">
        <v>15</v>
      </c>
      <c r="D21" s="3">
        <v>36</v>
      </c>
      <c r="E21" s="3">
        <f t="shared" si="0"/>
        <v>84</v>
      </c>
      <c r="F21" s="3">
        <v>36</v>
      </c>
      <c r="G21" s="3">
        <v>48</v>
      </c>
      <c r="H21" s="3"/>
      <c r="I21" s="3"/>
      <c r="J21" s="3"/>
      <c r="K21" s="3"/>
      <c r="L21" s="11"/>
      <c r="M21" s="3"/>
      <c r="N21" s="11"/>
      <c r="O21" s="15"/>
      <c r="P21" s="3"/>
    </row>
    <row r="22" spans="1:16" x14ac:dyDescent="0.25">
      <c r="A22" s="3"/>
      <c r="B22" s="3">
        <v>60</v>
      </c>
      <c r="C22" s="3" t="s">
        <v>16</v>
      </c>
      <c r="D22" s="3">
        <v>12</v>
      </c>
      <c r="E22" s="3">
        <f t="shared" si="0"/>
        <v>48</v>
      </c>
      <c r="F22" s="3">
        <v>12</v>
      </c>
      <c r="G22" s="3">
        <v>36</v>
      </c>
      <c r="H22" s="3"/>
      <c r="I22" s="3"/>
      <c r="J22" s="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36</v>
      </c>
      <c r="C23" s="3" t="s">
        <v>17</v>
      </c>
      <c r="D23" s="3">
        <v>12</v>
      </c>
      <c r="E23" s="3">
        <f t="shared" si="0"/>
        <v>24</v>
      </c>
      <c r="F23" s="5">
        <v>12</v>
      </c>
      <c r="G23" s="3">
        <f t="shared" ref="G23" si="1">E24-F24</f>
        <v>12</v>
      </c>
      <c r="H23" s="5"/>
      <c r="I23" s="3"/>
      <c r="J23" s="3"/>
      <c r="K23" s="3"/>
      <c r="L23" s="11"/>
      <c r="M23" s="3"/>
      <c r="N23" s="11"/>
      <c r="O23" s="15"/>
      <c r="P23" s="3"/>
    </row>
    <row r="24" spans="1:16" x14ac:dyDescent="0.25">
      <c r="A24" s="3"/>
      <c r="B24" s="10">
        <v>24</v>
      </c>
      <c r="C24" s="10" t="s">
        <v>18</v>
      </c>
      <c r="D24" s="3"/>
      <c r="E24" s="3">
        <f t="shared" si="0"/>
        <v>24</v>
      </c>
      <c r="F24" s="3">
        <v>12</v>
      </c>
      <c r="G24" s="3">
        <v>12</v>
      </c>
      <c r="H24" s="3"/>
      <c r="I24" s="3"/>
      <c r="J24" s="3"/>
      <c r="K24" s="3"/>
      <c r="L24" s="11"/>
      <c r="M24" s="3"/>
      <c r="N24" s="11"/>
      <c r="O24" s="15"/>
      <c r="P24" s="3"/>
    </row>
    <row r="25" spans="1:16" x14ac:dyDescent="0.25">
      <c r="A25" s="3"/>
      <c r="B25" s="3">
        <v>60</v>
      </c>
      <c r="C25" s="3" t="s">
        <v>19</v>
      </c>
      <c r="D25" s="10">
        <v>18</v>
      </c>
      <c r="E25" s="3">
        <f t="shared" si="0"/>
        <v>42</v>
      </c>
      <c r="F25" s="10">
        <v>18</v>
      </c>
      <c r="G25" s="3">
        <f t="shared" ref="G25" si="2">E26-F26</f>
        <v>24</v>
      </c>
      <c r="H25" s="10"/>
      <c r="I25" s="3"/>
      <c r="J25" s="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20</v>
      </c>
      <c r="D26" s="3">
        <v>18</v>
      </c>
      <c r="E26" s="3">
        <f t="shared" si="0"/>
        <v>42</v>
      </c>
      <c r="F26" s="10">
        <v>18</v>
      </c>
      <c r="G26" s="3">
        <v>24</v>
      </c>
      <c r="H26" s="10"/>
      <c r="I26" s="3"/>
      <c r="J26" s="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12</v>
      </c>
      <c r="C27" s="3" t="s">
        <v>21</v>
      </c>
      <c r="D27" s="3"/>
      <c r="E27" s="3">
        <f t="shared" si="0"/>
        <v>12</v>
      </c>
      <c r="F27" s="10">
        <v>6</v>
      </c>
      <c r="G27" s="3">
        <v>6</v>
      </c>
      <c r="H27" s="10"/>
      <c r="I27" s="3"/>
      <c r="J27" s="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90</v>
      </c>
      <c r="C28" s="3" t="s">
        <v>22</v>
      </c>
      <c r="D28" s="3">
        <v>30</v>
      </c>
      <c r="E28" s="3">
        <f t="shared" si="0"/>
        <v>60</v>
      </c>
      <c r="F28" s="3">
        <v>30</v>
      </c>
      <c r="G28" s="3">
        <v>30</v>
      </c>
      <c r="H28" s="3"/>
      <c r="I28" s="3"/>
      <c r="J28" s="3"/>
      <c r="K28" s="3"/>
      <c r="L28" s="11"/>
      <c r="M28" s="3"/>
      <c r="N28" s="11"/>
      <c r="O28" s="15"/>
      <c r="P28" s="3"/>
    </row>
    <row r="29" spans="1:16" ht="15.75" thickBot="1" x14ac:dyDescent="0.3">
      <c r="A29" s="3"/>
      <c r="B29" s="3">
        <v>60</v>
      </c>
      <c r="C29" s="3" t="s">
        <v>23</v>
      </c>
      <c r="D29" s="3">
        <v>24</v>
      </c>
      <c r="E29" s="33">
        <f t="shared" si="0"/>
        <v>36</v>
      </c>
      <c r="F29" s="36">
        <v>36</v>
      </c>
      <c r="G29" s="36">
        <v>0</v>
      </c>
      <c r="H29" s="3"/>
      <c r="I29" s="3"/>
      <c r="J29" s="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E30" s="3">
        <f>SUM(E19:E29)</f>
        <v>480</v>
      </c>
      <c r="F30">
        <f>SUM(F19:F29)</f>
        <v>216</v>
      </c>
      <c r="G30">
        <f>SUM(G19:G29)</f>
        <v>264</v>
      </c>
      <c r="H30" s="3"/>
      <c r="I30" s="3"/>
      <c r="J30" s="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5" t="s">
        <v>26</v>
      </c>
      <c r="G31" s="37" t="s">
        <v>32</v>
      </c>
      <c r="H31" s="3"/>
      <c r="I31" s="3"/>
      <c r="J31" s="3"/>
      <c r="K31" s="3"/>
      <c r="L31" s="11"/>
      <c r="M31" s="3"/>
      <c r="N31" s="11"/>
      <c r="O31" s="15"/>
      <c r="P31" s="3"/>
    </row>
    <row r="32" spans="1:16" x14ac:dyDescent="0.25">
      <c r="A32" s="3"/>
      <c r="C32" s="1"/>
      <c r="D32" s="1"/>
      <c r="E32" s="1"/>
      <c r="H32" s="3"/>
      <c r="I32" s="3"/>
      <c r="J32" s="3"/>
      <c r="K32" s="3"/>
      <c r="L32" s="11"/>
      <c r="M32" s="3"/>
      <c r="N32" s="11"/>
      <c r="O32" s="15"/>
      <c r="P32" s="3"/>
    </row>
    <row r="33" spans="1:2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11"/>
      <c r="M33" s="15"/>
      <c r="N33" s="11"/>
      <c r="O33" s="15"/>
      <c r="P33" s="3"/>
    </row>
    <row r="34" spans="1:20" x14ac:dyDescent="0.25">
      <c r="A34" s="3"/>
      <c r="B34" s="3"/>
      <c r="C34" s="3"/>
      <c r="D34" s="7"/>
      <c r="E34" s="3"/>
      <c r="F34" s="3"/>
      <c r="H34" s="3"/>
      <c r="I34" s="3"/>
      <c r="J34" s="3"/>
      <c r="K34" s="3"/>
      <c r="L34" s="12"/>
      <c r="M34" s="26"/>
      <c r="N34" s="11"/>
      <c r="O34" s="11"/>
      <c r="P34" s="15"/>
      <c r="Q34" s="3"/>
      <c r="R34" s="2"/>
      <c r="S34" s="2"/>
      <c r="T34" s="2"/>
    </row>
    <row r="36" spans="1:20" x14ac:dyDescent="0.25">
      <c r="B36" s="8"/>
      <c r="H36" s="2"/>
    </row>
    <row r="37" spans="1:20" x14ac:dyDescent="0.25">
      <c r="B37" s="8"/>
      <c r="C37" s="7"/>
      <c r="D37" s="3" t="s">
        <v>3</v>
      </c>
      <c r="E37" s="3" t="s">
        <v>27</v>
      </c>
      <c r="F37" s="3"/>
      <c r="G37" s="2"/>
      <c r="H37" s="2"/>
    </row>
    <row r="38" spans="1:20" x14ac:dyDescent="0.25">
      <c r="B38" s="8"/>
      <c r="C38" s="7"/>
      <c r="D38" s="3"/>
      <c r="E38" s="3"/>
      <c r="F38" s="3"/>
      <c r="G38" s="2"/>
      <c r="H38" s="2"/>
    </row>
    <row r="39" spans="1:20" x14ac:dyDescent="0.25">
      <c r="B39" s="8"/>
      <c r="C39" s="7" t="s">
        <v>38</v>
      </c>
      <c r="D39" s="39">
        <v>1.125</v>
      </c>
      <c r="E39" s="39"/>
      <c r="F39" s="39" t="s">
        <v>8</v>
      </c>
      <c r="G39" s="2"/>
      <c r="H39" s="2"/>
    </row>
    <row r="40" spans="1:20" x14ac:dyDescent="0.25">
      <c r="B40" s="8"/>
      <c r="C40" s="7" t="s">
        <v>39</v>
      </c>
      <c r="D40" s="3">
        <v>1.62</v>
      </c>
      <c r="E40" s="3"/>
      <c r="F40" s="3" t="s">
        <v>40</v>
      </c>
      <c r="G40" s="2"/>
      <c r="H40" s="2"/>
    </row>
    <row r="41" spans="1:20" x14ac:dyDescent="0.25">
      <c r="B41" s="8"/>
      <c r="C41" s="7" t="s">
        <v>39</v>
      </c>
      <c r="D41" s="3">
        <v>1.17</v>
      </c>
      <c r="E41" s="3"/>
      <c r="F41" s="3" t="s">
        <v>41</v>
      </c>
      <c r="G41" s="2"/>
      <c r="H41" s="2"/>
    </row>
    <row r="42" spans="1:20" x14ac:dyDescent="0.25">
      <c r="B42" s="8"/>
      <c r="C42" s="7"/>
      <c r="D42" s="39">
        <v>0.27</v>
      </c>
      <c r="E42" s="3"/>
      <c r="F42" s="3" t="s">
        <v>41</v>
      </c>
      <c r="G42" s="2"/>
      <c r="H42" s="2"/>
    </row>
    <row r="43" spans="1:20" x14ac:dyDescent="0.25">
      <c r="B43" s="8"/>
      <c r="C43" s="7" t="s">
        <v>36</v>
      </c>
      <c r="D43" s="3"/>
      <c r="E43" s="3">
        <v>4.32</v>
      </c>
      <c r="F43" s="3" t="s">
        <v>37</v>
      </c>
      <c r="G43" s="3"/>
      <c r="H43" s="2"/>
    </row>
    <row r="44" spans="1:20" x14ac:dyDescent="0.25">
      <c r="B44" s="8"/>
      <c r="C44" s="7"/>
      <c r="D44" s="4"/>
      <c r="E44" s="3"/>
      <c r="F44" s="3"/>
      <c r="G44" s="2"/>
      <c r="H44" s="2"/>
      <c r="I44" s="34"/>
      <c r="J44" s="34"/>
    </row>
    <row r="45" spans="1:20" x14ac:dyDescent="0.25">
      <c r="B45" s="8"/>
      <c r="C45" s="7"/>
      <c r="D45" s="4"/>
      <c r="E45" s="3"/>
      <c r="F45" s="3"/>
      <c r="G45" s="2"/>
      <c r="H45" s="2"/>
      <c r="I45" s="34"/>
      <c r="J45" s="34"/>
    </row>
    <row r="46" spans="1:20" x14ac:dyDescent="0.25">
      <c r="B46" s="8"/>
      <c r="C46" s="7"/>
      <c r="D46" s="3"/>
      <c r="E46" s="3"/>
      <c r="F46" s="3"/>
      <c r="G46" s="3"/>
      <c r="H46" s="2"/>
    </row>
    <row r="47" spans="1:20" x14ac:dyDescent="0.25">
      <c r="B47" s="8"/>
      <c r="C47" s="7"/>
      <c r="D47" s="3"/>
      <c r="E47" s="40"/>
      <c r="F47" s="3"/>
      <c r="G47" s="2"/>
      <c r="H47" s="2"/>
    </row>
    <row r="48" spans="1:20" x14ac:dyDescent="0.25">
      <c r="A48" s="32"/>
      <c r="B48" s="8"/>
      <c r="C48" s="7"/>
      <c r="D48" s="3"/>
      <c r="E48" s="3"/>
      <c r="F48" s="3"/>
      <c r="G48" s="21"/>
      <c r="H48" s="20"/>
      <c r="I48" s="21"/>
    </row>
    <row r="49" spans="1:13" ht="15.75" thickBot="1" x14ac:dyDescent="0.3">
      <c r="B49" s="9"/>
      <c r="C49" s="7"/>
      <c r="D49" s="14"/>
      <c r="E49" s="31"/>
      <c r="F49" s="3"/>
      <c r="G49" s="10"/>
      <c r="H49" s="3"/>
      <c r="I49" s="2"/>
    </row>
    <row r="50" spans="1:13" x14ac:dyDescent="0.25">
      <c r="B50" s="9"/>
      <c r="C50" s="7"/>
      <c r="D50" s="10">
        <f>SUM(D39:D49)</f>
        <v>4.1850000000000005</v>
      </c>
      <c r="E50" s="10">
        <f>SUM(E43:E49)</f>
        <v>4.32</v>
      </c>
      <c r="F50" s="3"/>
      <c r="G50" s="10"/>
      <c r="H50" s="3"/>
      <c r="I50" s="2"/>
    </row>
    <row r="51" spans="1:13" x14ac:dyDescent="0.25">
      <c r="B51" s="9" t="s">
        <v>1</v>
      </c>
      <c r="C51" s="7"/>
      <c r="D51" s="5">
        <v>4.68</v>
      </c>
      <c r="E51" s="5"/>
      <c r="F51" s="3"/>
      <c r="G51" s="10"/>
      <c r="H51" s="3"/>
      <c r="I51" s="2"/>
    </row>
    <row r="52" spans="1:13" ht="15.75" thickBot="1" x14ac:dyDescent="0.3">
      <c r="B52" s="9" t="s">
        <v>2</v>
      </c>
      <c r="C52" s="7"/>
      <c r="D52" s="14"/>
      <c r="E52" s="14">
        <v>4.5449999999999999</v>
      </c>
      <c r="F52" s="3"/>
      <c r="G52" s="10"/>
      <c r="H52" s="3"/>
      <c r="I52" s="2"/>
    </row>
    <row r="53" spans="1:13" x14ac:dyDescent="0.25">
      <c r="B53" s="9"/>
      <c r="C53" s="7"/>
      <c r="D53" s="5">
        <f>SUM(D49:D52)</f>
        <v>8.8650000000000002</v>
      </c>
      <c r="E53" s="5">
        <f>SUM(E50:E52)</f>
        <v>8.8650000000000002</v>
      </c>
      <c r="F53" s="3"/>
      <c r="G53" s="10"/>
      <c r="H53" s="3"/>
      <c r="I53" s="2"/>
    </row>
    <row r="54" spans="1:13" x14ac:dyDescent="0.25">
      <c r="B54" s="9"/>
      <c r="C54" s="7"/>
      <c r="D54" s="5"/>
      <c r="E54" s="10"/>
      <c r="F54" s="3"/>
      <c r="G54" s="10"/>
      <c r="H54" s="3"/>
      <c r="I54" s="2"/>
      <c r="K54" s="1"/>
      <c r="L54" s="1"/>
    </row>
    <row r="55" spans="1:13" x14ac:dyDescent="0.25">
      <c r="B55" s="9"/>
      <c r="C55" s="7"/>
      <c r="D55" s="18"/>
      <c r="E55" s="4"/>
      <c r="F55" s="3"/>
      <c r="G55" s="5"/>
      <c r="H55" s="3"/>
      <c r="I55" s="2"/>
      <c r="K55" s="1"/>
      <c r="L55" s="1"/>
    </row>
    <row r="56" spans="1:13" x14ac:dyDescent="0.25">
      <c r="B56" s="9" t="s">
        <v>5</v>
      </c>
      <c r="C56" s="7" t="s">
        <v>3</v>
      </c>
      <c r="D56" s="10" t="s">
        <v>4</v>
      </c>
      <c r="E56" s="10"/>
      <c r="F56" s="3"/>
      <c r="G56" s="5"/>
      <c r="H56" s="3"/>
      <c r="I56" s="2"/>
      <c r="K56" s="1"/>
      <c r="L56" s="1"/>
    </row>
    <row r="57" spans="1:13" x14ac:dyDescent="0.25">
      <c r="A57" s="6" t="s">
        <v>0</v>
      </c>
      <c r="B57" s="6"/>
      <c r="C57" s="24">
        <v>1.395</v>
      </c>
      <c r="D57" s="25"/>
      <c r="E57" s="16"/>
      <c r="F57" s="1"/>
      <c r="G57" s="1"/>
      <c r="H57" s="3"/>
      <c r="K57" s="1"/>
      <c r="L57" s="1"/>
    </row>
    <row r="58" spans="1:13" ht="15.75" thickBot="1" x14ac:dyDescent="0.3">
      <c r="A58" t="s">
        <v>10</v>
      </c>
      <c r="B58" s="17"/>
      <c r="C58" s="27">
        <v>2.79</v>
      </c>
      <c r="D58" s="28">
        <v>4.32</v>
      </c>
      <c r="E58" s="16" t="s">
        <v>28</v>
      </c>
      <c r="F58" s="1"/>
      <c r="G58" s="1"/>
      <c r="H58" s="3"/>
      <c r="K58" s="1"/>
      <c r="L58" s="1"/>
    </row>
    <row r="59" spans="1:13" ht="18.75" x14ac:dyDescent="0.3">
      <c r="C59" s="19">
        <f>SUM(C57:C58)</f>
        <v>4.1850000000000005</v>
      </c>
      <c r="D59" s="1">
        <f>SUM(D57:D58)</f>
        <v>4.32</v>
      </c>
      <c r="E59" s="30"/>
      <c r="F59" s="1"/>
      <c r="G59" s="1"/>
      <c r="H59" s="3"/>
      <c r="J59" s="2"/>
      <c r="K59" s="3"/>
      <c r="L59" s="1"/>
    </row>
    <row r="60" spans="1:13" x14ac:dyDescent="0.25">
      <c r="C60" s="7"/>
      <c r="D60" s="1"/>
      <c r="E60" s="1"/>
      <c r="F60" s="1"/>
      <c r="G60" s="1"/>
      <c r="J60" s="2"/>
      <c r="K60" s="3"/>
      <c r="L60" s="1"/>
    </row>
    <row r="61" spans="1:13" x14ac:dyDescent="0.25">
      <c r="A61" s="2"/>
      <c r="B61" s="2"/>
      <c r="C61" s="2"/>
      <c r="J61" s="2"/>
      <c r="K61" s="3"/>
      <c r="L61" s="1"/>
    </row>
    <row r="62" spans="1:13" x14ac:dyDescent="0.25">
      <c r="A62" s="1"/>
      <c r="B62" s="1"/>
      <c r="C62" s="3"/>
      <c r="D62" s="13"/>
      <c r="E62" s="13"/>
      <c r="F62" s="13"/>
      <c r="G62" s="3"/>
      <c r="H62" s="3"/>
      <c r="I62" s="3"/>
      <c r="J62" s="3"/>
      <c r="K62" s="3"/>
      <c r="L62" s="3"/>
      <c r="M62" s="3"/>
    </row>
    <row r="63" spans="1:13" x14ac:dyDescent="0.25">
      <c r="A63" s="1"/>
      <c r="B63" s="1"/>
      <c r="C63" s="3"/>
      <c r="D63" s="3"/>
      <c r="E63" s="3"/>
      <c r="F63" s="12"/>
      <c r="G63" s="3"/>
      <c r="H63" s="15"/>
      <c r="I63" s="3"/>
      <c r="J63" s="3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29"/>
      <c r="G64" s="13"/>
      <c r="H64" s="3"/>
      <c r="I64" s="3"/>
      <c r="J64" s="3"/>
      <c r="K64" s="3"/>
      <c r="L64" s="3"/>
      <c r="M64" s="3"/>
    </row>
    <row r="65" spans="1:16" x14ac:dyDescent="0.25">
      <c r="A65" s="3"/>
      <c r="B65" s="3"/>
      <c r="C65" s="2" t="s">
        <v>8</v>
      </c>
      <c r="D65" s="3" t="s">
        <v>9</v>
      </c>
      <c r="E65" s="3"/>
      <c r="F65" s="1"/>
      <c r="G65" s="3"/>
      <c r="H65" s="3"/>
      <c r="I65" s="3"/>
      <c r="J65" s="3"/>
      <c r="K65" s="3"/>
      <c r="L65" s="3"/>
      <c r="M65" s="3"/>
      <c r="N65" s="29"/>
      <c r="O65" s="13"/>
    </row>
    <row r="66" spans="1:16" x14ac:dyDescent="0.25">
      <c r="A66" s="3" t="s">
        <v>6</v>
      </c>
      <c r="B66" s="3"/>
      <c r="C66" s="37">
        <v>3.105</v>
      </c>
      <c r="D66" s="3"/>
      <c r="E66" s="3"/>
      <c r="F66" s="1"/>
      <c r="G66" s="3"/>
      <c r="H66" s="3"/>
      <c r="I66" s="3"/>
      <c r="J66" s="3"/>
      <c r="K66" s="3"/>
      <c r="L66" s="3"/>
      <c r="M66" s="3"/>
      <c r="N66" s="3"/>
      <c r="O66" s="3"/>
    </row>
    <row r="67" spans="1:16" x14ac:dyDescent="0.25">
      <c r="A67" s="3"/>
      <c r="B67" s="3"/>
      <c r="D67" s="3">
        <v>1.17</v>
      </c>
      <c r="E67" s="3" t="s">
        <v>45</v>
      </c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6" ht="15.75" thickBot="1" x14ac:dyDescent="0.3">
      <c r="A68" s="3"/>
      <c r="B68" s="3"/>
      <c r="C68" s="42">
        <v>0.27</v>
      </c>
      <c r="D68" s="36"/>
      <c r="E68" s="3" t="s">
        <v>46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thickBot="1" x14ac:dyDescent="0.3">
      <c r="A69" s="3"/>
      <c r="B69" s="3"/>
      <c r="C69" s="3">
        <f>SUM(C66:C68)</f>
        <v>3.375</v>
      </c>
      <c r="D69" s="3">
        <f>SUM(D66:D68)</f>
        <v>1.17</v>
      </c>
      <c r="E69" s="3"/>
      <c r="F69" s="43">
        <f>SUM(C69:E69)</f>
        <v>4.5449999999999999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 t="s">
        <v>13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 t="s">
        <v>11</v>
      </c>
      <c r="B73" s="3"/>
      <c r="C73" s="3" t="s">
        <v>24</v>
      </c>
      <c r="D73" s="3" t="s">
        <v>25</v>
      </c>
      <c r="E73" s="3" t="s">
        <v>30</v>
      </c>
      <c r="F73" s="3" t="s">
        <v>31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s="2" customFormat="1" x14ac:dyDescent="0.25">
      <c r="A74" s="3">
        <v>60</v>
      </c>
      <c r="B74" s="3" t="s">
        <v>12</v>
      </c>
      <c r="C74" s="3">
        <v>36</v>
      </c>
      <c r="D74" s="3">
        <f>A74-C74</f>
        <v>24</v>
      </c>
      <c r="E74" s="3"/>
      <c r="F74" s="3">
        <v>24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s="2" customFormat="1" x14ac:dyDescent="0.25">
      <c r="A75" s="3">
        <v>120</v>
      </c>
      <c r="B75" s="3" t="s">
        <v>14</v>
      </c>
      <c r="C75" s="3">
        <v>36</v>
      </c>
      <c r="D75" s="3">
        <f t="shared" ref="D75:D84" si="3">A75-C75</f>
        <v>84</v>
      </c>
      <c r="E75" s="3">
        <v>36</v>
      </c>
      <c r="F75" s="3">
        <f>D76-E76</f>
        <v>48</v>
      </c>
      <c r="G75" s="3"/>
      <c r="H75" s="4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4">
        <v>120</v>
      </c>
      <c r="B76" s="4" t="s">
        <v>15</v>
      </c>
      <c r="C76" s="3">
        <v>36</v>
      </c>
      <c r="D76" s="3">
        <f t="shared" si="3"/>
        <v>84</v>
      </c>
      <c r="E76" s="3">
        <v>36</v>
      </c>
      <c r="F76" s="3">
        <v>48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>
        <v>60</v>
      </c>
      <c r="B77" s="3" t="s">
        <v>16</v>
      </c>
      <c r="C77" s="3">
        <v>12</v>
      </c>
      <c r="D77" s="3">
        <f t="shared" si="3"/>
        <v>48</v>
      </c>
      <c r="E77" s="3">
        <v>12</v>
      </c>
      <c r="F77" s="3">
        <v>36</v>
      </c>
      <c r="G77" s="3"/>
      <c r="H77" s="3"/>
      <c r="I77" s="4"/>
      <c r="J77" s="4"/>
      <c r="K77" s="3"/>
      <c r="L77" s="3"/>
      <c r="M77" s="3"/>
      <c r="N77" s="3"/>
      <c r="O77" s="3"/>
      <c r="P77" s="3"/>
    </row>
    <row r="78" spans="1:16" x14ac:dyDescent="0.25">
      <c r="A78" s="3">
        <v>36</v>
      </c>
      <c r="B78" s="3" t="s">
        <v>17</v>
      </c>
      <c r="C78" s="3">
        <v>12</v>
      </c>
      <c r="D78" s="3">
        <f t="shared" si="3"/>
        <v>24</v>
      </c>
      <c r="E78" s="5">
        <v>12</v>
      </c>
      <c r="F78" s="3">
        <f t="shared" ref="F78:F80" si="4">D79-E79</f>
        <v>12</v>
      </c>
      <c r="G78" s="3"/>
      <c r="H78" s="10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0">
        <v>24</v>
      </c>
      <c r="B79" s="10" t="s">
        <v>18</v>
      </c>
      <c r="C79" s="3"/>
      <c r="D79" s="3">
        <f t="shared" si="3"/>
        <v>24</v>
      </c>
      <c r="E79" s="3">
        <v>12</v>
      </c>
      <c r="F79" s="3">
        <v>12</v>
      </c>
      <c r="G79" s="3"/>
      <c r="H79" s="3"/>
      <c r="I79" s="3"/>
      <c r="J79" s="3"/>
      <c r="K79" s="3"/>
      <c r="L79" s="3"/>
      <c r="M79" s="5"/>
      <c r="N79" s="3"/>
      <c r="O79" s="3"/>
      <c r="P79" s="3"/>
    </row>
    <row r="80" spans="1:16" x14ac:dyDescent="0.25">
      <c r="A80" s="3">
        <v>60</v>
      </c>
      <c r="B80" s="3" t="s">
        <v>19</v>
      </c>
      <c r="C80" s="10">
        <v>18</v>
      </c>
      <c r="D80" s="3">
        <f t="shared" si="3"/>
        <v>42</v>
      </c>
      <c r="E80" s="10">
        <v>18</v>
      </c>
      <c r="F80" s="3">
        <f t="shared" si="4"/>
        <v>24</v>
      </c>
      <c r="G80" s="3"/>
      <c r="H80" s="3"/>
      <c r="I80" s="10"/>
      <c r="J80" s="10"/>
      <c r="K80" s="3"/>
      <c r="L80" s="3"/>
      <c r="M80" s="3"/>
      <c r="N80" s="3"/>
      <c r="O80" s="3"/>
      <c r="P80" s="3"/>
    </row>
    <row r="81" spans="1:16" x14ac:dyDescent="0.25">
      <c r="A81" s="3">
        <v>60</v>
      </c>
      <c r="B81" s="3" t="s">
        <v>20</v>
      </c>
      <c r="C81" s="3">
        <v>18</v>
      </c>
      <c r="D81" s="3">
        <f t="shared" si="3"/>
        <v>42</v>
      </c>
      <c r="E81" s="10">
        <v>18</v>
      </c>
      <c r="F81" s="3">
        <v>24</v>
      </c>
      <c r="G81" s="3"/>
      <c r="H81" s="3"/>
      <c r="I81" s="3"/>
      <c r="J81" s="3"/>
      <c r="K81" s="10"/>
      <c r="L81" s="3"/>
      <c r="M81" s="10"/>
      <c r="N81" s="3"/>
      <c r="O81" s="3"/>
      <c r="P81" s="3"/>
    </row>
    <row r="82" spans="1:16" x14ac:dyDescent="0.25">
      <c r="A82" s="3">
        <v>12</v>
      </c>
      <c r="B82" s="3" t="s">
        <v>21</v>
      </c>
      <c r="C82" s="3"/>
      <c r="D82" s="3">
        <f t="shared" si="3"/>
        <v>12</v>
      </c>
      <c r="E82" s="10">
        <v>6</v>
      </c>
      <c r="F82" s="3">
        <v>6</v>
      </c>
      <c r="G82" s="3"/>
      <c r="H82" s="3"/>
      <c r="I82" s="3"/>
      <c r="J82" s="3"/>
      <c r="K82" s="3"/>
      <c r="L82" s="3"/>
      <c r="M82" s="10"/>
      <c r="N82" s="3"/>
      <c r="O82" s="3"/>
      <c r="P82" s="3"/>
    </row>
    <row r="83" spans="1:16" x14ac:dyDescent="0.25">
      <c r="A83" s="3">
        <v>90</v>
      </c>
      <c r="B83" s="3" t="s">
        <v>22</v>
      </c>
      <c r="C83" s="3">
        <v>30</v>
      </c>
      <c r="D83" s="3">
        <f t="shared" si="3"/>
        <v>60</v>
      </c>
      <c r="E83" s="3">
        <v>30</v>
      </c>
      <c r="F83" s="3">
        <v>30</v>
      </c>
      <c r="G83" s="3"/>
      <c r="H83" s="3"/>
      <c r="I83" s="3"/>
      <c r="J83" s="3"/>
      <c r="K83" s="3"/>
      <c r="L83" s="3"/>
      <c r="M83" s="10"/>
      <c r="N83" s="3"/>
      <c r="O83" s="3"/>
      <c r="P83" s="3"/>
    </row>
    <row r="84" spans="1:16" ht="15.75" thickBot="1" x14ac:dyDescent="0.3">
      <c r="A84" s="3">
        <v>60</v>
      </c>
      <c r="B84" s="3" t="s">
        <v>23</v>
      </c>
      <c r="C84" s="3">
        <v>24</v>
      </c>
      <c r="D84" s="33">
        <f t="shared" si="3"/>
        <v>36</v>
      </c>
      <c r="E84" s="36">
        <v>36</v>
      </c>
      <c r="F84" s="36">
        <v>0</v>
      </c>
      <c r="G84" s="3"/>
      <c r="I84" s="3"/>
      <c r="J84" s="3"/>
      <c r="K84" s="3"/>
      <c r="L84" s="3"/>
      <c r="M84" s="3"/>
      <c r="N84" s="3"/>
      <c r="O84" s="3"/>
      <c r="P84" s="3"/>
    </row>
    <row r="85" spans="1:16" ht="15.75" thickBot="1" x14ac:dyDescent="0.3">
      <c r="D85" s="3">
        <f>SUM(D74:D84)</f>
        <v>480</v>
      </c>
      <c r="E85">
        <f>SUM(E74:E84)</f>
        <v>216</v>
      </c>
      <c r="F85">
        <f>SUM(F74:F84)</f>
        <v>264</v>
      </c>
      <c r="I85" s="3"/>
      <c r="J85" s="3"/>
      <c r="K85" s="3"/>
      <c r="L85" s="3"/>
      <c r="M85" s="3"/>
      <c r="N85" s="3"/>
      <c r="O85" s="3"/>
    </row>
    <row r="86" spans="1:16" ht="15.75" thickBot="1" x14ac:dyDescent="0.3">
      <c r="D86" s="35" t="s">
        <v>26</v>
      </c>
      <c r="F86" s="2">
        <v>1.98</v>
      </c>
      <c r="G86" t="s">
        <v>44</v>
      </c>
      <c r="I86" s="3"/>
      <c r="J86" s="3"/>
      <c r="K86" s="3"/>
      <c r="L86" s="3"/>
      <c r="M86" s="3"/>
      <c r="N86" s="3"/>
    </row>
    <row r="87" spans="1:16" x14ac:dyDescent="0.25">
      <c r="B87" s="1"/>
      <c r="C87" s="1"/>
      <c r="D87" s="1"/>
      <c r="I87" s="3"/>
      <c r="J87" s="3"/>
      <c r="K87" s="3"/>
      <c r="L87" s="3"/>
      <c r="M87" s="3"/>
      <c r="N87" s="3"/>
    </row>
    <row r="88" spans="1:16" x14ac:dyDescent="0.25">
      <c r="B88" s="1"/>
      <c r="C88" s="1"/>
      <c r="D88" s="1"/>
      <c r="I88" s="3"/>
      <c r="J88" s="3"/>
      <c r="K88" s="3"/>
      <c r="L88" s="3"/>
      <c r="M88" s="3"/>
      <c r="N88" s="3"/>
    </row>
    <row r="89" spans="1:16" x14ac:dyDescent="0.25">
      <c r="A89">
        <v>30</v>
      </c>
      <c r="B89" s="1" t="s">
        <v>42</v>
      </c>
      <c r="C89" s="7"/>
      <c r="D89" s="3"/>
      <c r="E89" s="2"/>
      <c r="F89">
        <v>0.22500000000000001</v>
      </c>
      <c r="G89" t="s">
        <v>44</v>
      </c>
      <c r="I89" s="3"/>
      <c r="J89" s="3"/>
      <c r="K89" s="3"/>
      <c r="L89" s="3"/>
      <c r="M89" s="3"/>
      <c r="N89" s="3"/>
    </row>
    <row r="90" spans="1:16" x14ac:dyDescent="0.25">
      <c r="A90">
        <v>30</v>
      </c>
      <c r="B90" s="1" t="s">
        <v>43</v>
      </c>
      <c r="C90" s="7"/>
      <c r="D90" s="3"/>
      <c r="E90" s="2"/>
      <c r="F90">
        <v>0.22500000000000001</v>
      </c>
      <c r="G90" t="s">
        <v>44</v>
      </c>
      <c r="I90" s="3"/>
      <c r="J90" s="3"/>
      <c r="K90" s="7"/>
      <c r="L90" s="3"/>
      <c r="M90" s="3"/>
      <c r="N90" s="3"/>
    </row>
    <row r="91" spans="1:16" ht="15.75" thickBot="1" x14ac:dyDescent="0.3">
      <c r="A91">
        <v>90</v>
      </c>
      <c r="B91" s="1" t="s">
        <v>23</v>
      </c>
      <c r="C91" s="7"/>
      <c r="D91" s="4"/>
      <c r="E91" s="2"/>
      <c r="F91" s="41">
        <v>0.67500000000000004</v>
      </c>
      <c r="G91" t="s">
        <v>44</v>
      </c>
      <c r="I91" s="3"/>
      <c r="J91" s="3"/>
      <c r="K91" s="7"/>
      <c r="L91" s="3"/>
      <c r="M91" s="3"/>
      <c r="N91" s="3"/>
    </row>
    <row r="92" spans="1:16" x14ac:dyDescent="0.25">
      <c r="C92" s="7"/>
      <c r="D92" s="3"/>
      <c r="E92" s="3"/>
      <c r="I92" s="3"/>
      <c r="J92" s="3"/>
      <c r="K92" s="7"/>
      <c r="L92" s="4"/>
      <c r="M92" s="3"/>
      <c r="N92" s="3"/>
    </row>
    <row r="93" spans="1:16" ht="18.75" x14ac:dyDescent="0.3">
      <c r="C93" s="3"/>
      <c r="D93" s="38"/>
      <c r="E93" s="3"/>
      <c r="F93" s="37">
        <f>SUM(F86:F92)</f>
        <v>3.1050000000000004</v>
      </c>
      <c r="I93" s="3"/>
      <c r="J93" s="3"/>
      <c r="K93" s="7"/>
      <c r="L93" s="3"/>
      <c r="M93" s="3"/>
      <c r="N93" s="3"/>
    </row>
    <row r="94" spans="1:16" ht="18.75" x14ac:dyDescent="0.3">
      <c r="I94" s="3"/>
      <c r="J94" s="3"/>
      <c r="K94" s="3"/>
      <c r="L94" s="38"/>
      <c r="M94" s="3"/>
      <c r="N94" s="3"/>
    </row>
    <row r="95" spans="1:16" x14ac:dyDescent="0.25">
      <c r="I95" s="3"/>
      <c r="J95" s="3"/>
      <c r="K95" s="3"/>
      <c r="L95" s="3"/>
      <c r="M95" s="3"/>
      <c r="N95" s="3"/>
    </row>
    <row r="96" spans="1:16" x14ac:dyDescent="0.25">
      <c r="I96" s="3"/>
      <c r="J96" s="3"/>
      <c r="K96" s="3"/>
      <c r="L96" s="3"/>
      <c r="M96" s="3"/>
      <c r="N96" s="3"/>
    </row>
    <row r="97" spans="9:14" x14ac:dyDescent="0.25">
      <c r="I97" s="3"/>
      <c r="J97" s="3"/>
      <c r="K97" s="3"/>
      <c r="L97" s="3"/>
      <c r="M97" s="3"/>
      <c r="N97" s="3"/>
    </row>
    <row r="98" spans="9:14" x14ac:dyDescent="0.25">
      <c r="I98" s="3"/>
      <c r="J98" s="3"/>
      <c r="K98" s="3"/>
      <c r="L98" s="3"/>
      <c r="M98" s="3"/>
      <c r="N98" s="3"/>
    </row>
  </sheetData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2021-04-26T10:11:22Z</cp:lastPrinted>
  <dcterms:created xsi:type="dcterms:W3CDTF">2016-01-05T08:38:50Z</dcterms:created>
  <dcterms:modified xsi:type="dcterms:W3CDTF">2021-04-26T10:11:34Z</dcterms:modified>
</cp:coreProperties>
</file>